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875" windowHeight="8100" activeTab="0"/>
  </bookViews>
  <sheets>
    <sheet name="P14有機食品流通業務モデル情報フロー" sheetId="1" r:id="rId1"/>
    <sheet name="P15標準メッセージの種類と定義" sheetId="2" r:id="rId2"/>
    <sheet name="P16標準メッセージ全体" sheetId="3" r:id="rId3"/>
    <sheet name="P17標準メッセージ出荷依頼" sheetId="4" r:id="rId4"/>
    <sheet name="P18標準メッセージ出荷報告" sheetId="5" r:id="rId5"/>
    <sheet name="P19標準メッセージ入庫予定" sheetId="6" r:id="rId6"/>
    <sheet name="P20標準メッセージ入庫報告" sheetId="7" r:id="rId7"/>
    <sheet name="P21ﾌﾗｯﾄﾌｧｲﾙ出荷依頼" sheetId="8" r:id="rId8"/>
    <sheet name="P22ﾌﾗｯﾄﾌｧｲﾙ出荷報告" sheetId="9" r:id="rId9"/>
    <sheet name="P23ﾌﾗｯﾄﾌｧｲﾙ入庫予定" sheetId="10" r:id="rId10"/>
    <sheet name="P24ﾌﾗｯﾄﾌｧｲﾙ入庫報告" sheetId="11" r:id="rId11"/>
    <sheet name="P25ルール対象者別" sheetId="12" r:id="rId12"/>
    <sheet name="P27用語" sheetId="13" r:id="rId13"/>
  </sheets>
  <definedNames>
    <definedName name="_xlnm.Print_Area" localSheetId="11">'P25ルール対象者別'!$B$1:$I$53</definedName>
    <definedName name="_xlnm.Print_Area" localSheetId="12">'P27用語'!$A$1:$C$43</definedName>
    <definedName name="_xlnm.Print_Titles" localSheetId="11">'P25ルール対象者別'!$1:$3</definedName>
    <definedName name="_xlnm.Print_Titles" localSheetId="12">'P27用語'!$1:$2</definedName>
  </definedNames>
  <calcPr fullCalcOnLoad="1"/>
</workbook>
</file>

<file path=xl/sharedStrings.xml><?xml version="1.0" encoding="utf-8"?>
<sst xmlns="http://schemas.openxmlformats.org/spreadsheetml/2006/main" count="1038" uniqueCount="399">
  <si>
    <t>項目</t>
  </si>
  <si>
    <t>対象者</t>
  </si>
  <si>
    <t>注文</t>
  </si>
  <si>
    <t>消費者</t>
  </si>
  <si>
    <t>流通事業者</t>
  </si>
  <si>
    <t>1.注文用紙に並びにＦＡＸで注文を受けた注文データをＰＣに入力する。</t>
  </si>
  <si>
    <t>2.注文データを一括してデータセンターに送信する。</t>
  </si>
  <si>
    <t>受注</t>
  </si>
  <si>
    <t>発注</t>
  </si>
  <si>
    <t>1.受注データを元に発注データを作成する。</t>
  </si>
  <si>
    <t>2.発注データをデータセンターに送信する。</t>
  </si>
  <si>
    <t>1.全ての発注データを回収する。</t>
  </si>
  <si>
    <t>2.生産者および加工業者に納入事業者単位に振分け配信する。</t>
  </si>
  <si>
    <t>取引ルール</t>
  </si>
  <si>
    <t>活動</t>
  </si>
  <si>
    <t>取り決め</t>
  </si>
  <si>
    <t>2.Ｆａｘで注文する。</t>
  </si>
  <si>
    <t>1.注文用紙に記載し配達員に渡す。</t>
  </si>
  <si>
    <t>次回の注文数を商品配達日に渡す。</t>
  </si>
  <si>
    <t>3.電話で注文する。</t>
  </si>
  <si>
    <t>4.インターネットのＷｅｂ画面から入力する。</t>
  </si>
  <si>
    <t>5.携帯電話を利用して入力する。</t>
  </si>
  <si>
    <t>配達日の4日前を限度とする。</t>
  </si>
  <si>
    <t>緊急の場合は電話で担当者に連絡する。</t>
  </si>
  <si>
    <t>毎日午前2時に締める。</t>
  </si>
  <si>
    <t>午前2時までにデータセンターに送信する。</t>
  </si>
  <si>
    <t>3..自分の担当する消費者の注文データを一括で受信する。</t>
  </si>
  <si>
    <t>午前7時以降取り込み可能とする。</t>
  </si>
  <si>
    <t>発注数は流通センターが確定する。</t>
  </si>
  <si>
    <t>発注データは午後2時までにデータセンターに送信する。</t>
  </si>
  <si>
    <t>発注データは午後2時までにデータセンターに回収する。</t>
  </si>
  <si>
    <t>午後3時までに発注データの配信準備を完了する。</t>
  </si>
  <si>
    <t>生産者</t>
  </si>
  <si>
    <t>1.発注データの受信</t>
  </si>
  <si>
    <t>3.ＦＡＸでの発注数の配信</t>
  </si>
  <si>
    <t>午後3時から一斉配信をする。</t>
  </si>
  <si>
    <t>ＥＯＳ指定時間に受信する。</t>
  </si>
  <si>
    <t>午後3時から最新の発注データを受信できる。但し受信し忘れた場合はセンターがわに発注データがホールドされる。期限は（2日間）</t>
  </si>
  <si>
    <t>2.発注リストの出力</t>
  </si>
  <si>
    <t>3.出荷荷揃え</t>
  </si>
  <si>
    <t>当日中に発注データを確認する。</t>
  </si>
  <si>
    <t>発注データを元に出荷し用品を荷揃えする。</t>
  </si>
  <si>
    <t>4.梱包作業</t>
  </si>
  <si>
    <t>梱包作業時にスターラベルを印字貼付する。</t>
  </si>
  <si>
    <t>出荷の予定を入力する。変更があれば変更項目を入力する。</t>
  </si>
  <si>
    <t>出荷後直ちにデータを送信する。</t>
  </si>
  <si>
    <t>梱包作業終了時に納品書を印刷する。</t>
  </si>
  <si>
    <t>流通事業者の入荷予定に合わせて出荷をする。納品書出荷検品を行なう。</t>
  </si>
  <si>
    <t>月末〆で1ケ月分の請求書を発行する。</t>
  </si>
  <si>
    <t>必要に応じ随時出力する。</t>
  </si>
  <si>
    <t>定められた手順により流通センター別に振分ける</t>
  </si>
  <si>
    <t>1.入荷予定データの受信</t>
  </si>
  <si>
    <t>リアルタイムに出荷予定に編集する。</t>
  </si>
  <si>
    <t>当日午後6時までに出荷予定データをデータセンターに送信する。</t>
  </si>
  <si>
    <t>午後6時以降翌日午後6時まで受信可能とする。</t>
  </si>
  <si>
    <t>出荷</t>
  </si>
  <si>
    <t>入荷</t>
  </si>
  <si>
    <t>2.入荷準備</t>
  </si>
  <si>
    <t>3.入荷</t>
  </si>
  <si>
    <t>入荷予定データと現品並びに納品書を照合し受け取り印を押捺する。</t>
  </si>
  <si>
    <t>入荷データに基き入荷準備を行なう。</t>
  </si>
  <si>
    <t>1.生産者からの出荷予定を流通事業者の入荷予定に編集</t>
  </si>
  <si>
    <t>午後6時に流通事業者が受信できるようにする。</t>
  </si>
  <si>
    <t>2.生産者からの出荷データを流通事業者の入荷データに編集</t>
  </si>
  <si>
    <t>4.入荷データの受信</t>
  </si>
  <si>
    <t>照合した場合入荷データに合格符合をつける。負傷号の場合は現品に合わせて入荷データを変更入力する。</t>
  </si>
  <si>
    <t>在庫</t>
  </si>
  <si>
    <t>1.受払表の入荷確定</t>
  </si>
  <si>
    <t>確定済みの入荷データを入荷確定情報とする。</t>
  </si>
  <si>
    <t>2.入荷商品の棚番格納</t>
  </si>
  <si>
    <t>入荷確定データに記載されている棚番に入荷商品を格納する。</t>
  </si>
  <si>
    <t>3.受払表の作成</t>
  </si>
  <si>
    <t>4.棚卸</t>
  </si>
  <si>
    <t>入荷確定データと出荷/払出確定データから在庫を確定する。</t>
  </si>
  <si>
    <t>受払表の在庫情報と商品を実査と不足の場合は原因追求し科目単位に払出し処理を行う。</t>
  </si>
  <si>
    <t>1.ピッキングリスト作成</t>
  </si>
  <si>
    <t>受注データをもとに消費者別ピッキングリストを作成する。</t>
  </si>
  <si>
    <t>2.ピッキング作業</t>
  </si>
  <si>
    <t>ピッキングリストに従いピッカーは消費者単位に荷揃をする。</t>
  </si>
  <si>
    <t>3.配達順路作成</t>
  </si>
  <si>
    <t>4.納品書の作成</t>
  </si>
  <si>
    <t>配達先別に納品書を印刷する。</t>
  </si>
  <si>
    <t>配達</t>
  </si>
  <si>
    <t>1.配達</t>
  </si>
  <si>
    <t>定められた手順に従って配達順路をルート別に設定し配達指示書を出力する。</t>
  </si>
  <si>
    <t>配達員は配達指示書に従い配達し納品書を渡す。</t>
  </si>
  <si>
    <t>2.配達時間の記録</t>
  </si>
  <si>
    <t>配達員は配達指示書に各消費者への配達時刻を記入する。</t>
  </si>
  <si>
    <t>配達員帰社後事業所にて時刻入力する。</t>
  </si>
  <si>
    <t>1.請求書の発行</t>
  </si>
  <si>
    <t>2.有機農産物実績報告の作成</t>
  </si>
  <si>
    <t>1.販促情報の提供</t>
  </si>
  <si>
    <t>2.請求書の発行</t>
  </si>
  <si>
    <t>インターネットＷｅｂを利用したいろいろの販促情報を提供</t>
  </si>
  <si>
    <t>消費者別に月次請求書を発行する。</t>
  </si>
  <si>
    <t>ルール</t>
  </si>
  <si>
    <t>1.出荷予定入力</t>
  </si>
  <si>
    <t>2.出荷予定データ送信</t>
  </si>
  <si>
    <t>5.納品書の発行</t>
  </si>
  <si>
    <t>6.出荷</t>
  </si>
  <si>
    <t>7.出荷データの送信</t>
  </si>
  <si>
    <t>スターラベルをリーダーで読取り入荷データとする。</t>
  </si>
  <si>
    <t>配達日の4日前までに入力する。</t>
  </si>
  <si>
    <t>1.ＥＯＳ受信をする。</t>
  </si>
  <si>
    <t>2.全ての注文データを回収する。</t>
  </si>
  <si>
    <t>3.振分け処理</t>
  </si>
  <si>
    <t>4.消費者の注文データを担当流通事業者に一括配信する。</t>
  </si>
  <si>
    <t>翌日午前2時までにデータセンターに送信出来る様入力する。</t>
  </si>
  <si>
    <t>用語標準</t>
  </si>
  <si>
    <t>データセンター</t>
  </si>
  <si>
    <t>利用区分</t>
  </si>
  <si>
    <t>用語</t>
  </si>
  <si>
    <t>説明</t>
  </si>
  <si>
    <t>受注受付</t>
  </si>
  <si>
    <t>受注統合</t>
  </si>
  <si>
    <t>受注振分</t>
  </si>
  <si>
    <t>データセンター</t>
  </si>
  <si>
    <t>○</t>
  </si>
  <si>
    <t>他</t>
  </si>
  <si>
    <t>ＥＯＳ企業</t>
  </si>
  <si>
    <t>●</t>
  </si>
  <si>
    <t>●は標準設定の基準利用者○は取引相手</t>
  </si>
  <si>
    <t>消費者からの注文データを受け取ること</t>
  </si>
  <si>
    <t>複数の注文経路からくる注文データを一箇所で統合すること</t>
  </si>
  <si>
    <t>配信データ</t>
  </si>
  <si>
    <t>発注データ</t>
  </si>
  <si>
    <t>生産者別振分け</t>
  </si>
  <si>
    <t>配信基準</t>
  </si>
  <si>
    <t>生産者マスタ</t>
  </si>
  <si>
    <t>出荷予定データ</t>
  </si>
  <si>
    <t>出荷データ</t>
  </si>
  <si>
    <t>注文用紙</t>
  </si>
  <si>
    <t>注文受付</t>
  </si>
  <si>
    <t>受注入力</t>
  </si>
  <si>
    <t>受注データ</t>
  </si>
  <si>
    <t>発注基準</t>
  </si>
  <si>
    <t>生産者情報</t>
  </si>
  <si>
    <t>在庫情報</t>
  </si>
  <si>
    <t>入荷予定データ</t>
  </si>
  <si>
    <t>入荷準備</t>
  </si>
  <si>
    <t>入荷データ</t>
  </si>
  <si>
    <t>入荷検品</t>
  </si>
  <si>
    <t>受払表</t>
  </si>
  <si>
    <t>指定棚番</t>
  </si>
  <si>
    <t>商品</t>
  </si>
  <si>
    <t>棚卸</t>
  </si>
  <si>
    <t>ピッキングリスト</t>
  </si>
  <si>
    <t>配達基準</t>
  </si>
  <si>
    <t>配達順路</t>
  </si>
  <si>
    <t>ピッキング作業</t>
  </si>
  <si>
    <t>納品書</t>
  </si>
  <si>
    <t>配達指示書</t>
  </si>
  <si>
    <t>出荷予定入力</t>
  </si>
  <si>
    <t>出荷確定</t>
  </si>
  <si>
    <t>出荷荷揃え</t>
  </si>
  <si>
    <t>梱包作業</t>
  </si>
  <si>
    <t>顧客振分基準</t>
  </si>
  <si>
    <t>生産者振分基準</t>
  </si>
  <si>
    <t>受注データを顧客振分基準を参照して流通事業者に振分けること</t>
  </si>
  <si>
    <t>顧客と流通事業者を結びつける基準</t>
  </si>
  <si>
    <t>生産者と流通事業者を結びつける基準</t>
  </si>
  <si>
    <t>ある処理をした結果をデータセンターから指定の流通事業者若しくは生産者に配信するデータ</t>
  </si>
  <si>
    <t>各流通事業者の取引顧客（消費者）の台帳</t>
  </si>
  <si>
    <t>流通事業者から生産者に対しての商品発注データ</t>
  </si>
  <si>
    <t>生産者振分け基準を基に振分けられたHATCH有データ</t>
  </si>
  <si>
    <t>生産者マスターから選択されたＦＡＸ配信対象生産者</t>
  </si>
  <si>
    <t>生産者の基本情報</t>
  </si>
  <si>
    <t>生産者が出荷を予定している商品データ</t>
  </si>
  <si>
    <t>生産者が出荷した実績データ</t>
  </si>
  <si>
    <t>顧客（消費者）が流通事業者に対して商品を注文する専用の用紙</t>
  </si>
  <si>
    <t>消費者からの商品注文を受け付けること</t>
  </si>
  <si>
    <t>流通事業者に集まった消費者からの知勇文データを入力すること</t>
  </si>
  <si>
    <t>消費者からの注文データを入力したデータ</t>
  </si>
  <si>
    <t>流通事業者単位で決定している発注量の算出方法</t>
  </si>
  <si>
    <t>流通事業者の商品在庫</t>
  </si>
  <si>
    <t>流通事業者へ生産者（加工業者含む）が出荷予定のデータ</t>
  </si>
  <si>
    <t>流通事業者が入荷作業の準備をすること</t>
  </si>
  <si>
    <t>流通事業者に入荷したデータ</t>
  </si>
  <si>
    <t>流通事業者に入荷した商品と情報を照合検査すること</t>
  </si>
  <si>
    <t>商品に貼付した梱包単位のバーコード印字ラベル</t>
  </si>
  <si>
    <t>流通事業者の商品受払表</t>
  </si>
  <si>
    <t>流通事業者の倉庫に固有に振分けられた場所</t>
  </si>
  <si>
    <t>有機農産物/有機加工食品</t>
  </si>
  <si>
    <t>流通事業者の倉庫の実在庫を調査すること</t>
  </si>
  <si>
    <t>配達員が顧客（消費者）へ商品を配達する手順を定めた基準</t>
  </si>
  <si>
    <t>顧客（消費者）への配達順番を決めた道筋</t>
  </si>
  <si>
    <t>顧客への通い箱単位に荷揃えをすること</t>
  </si>
  <si>
    <t>流通事業者から顧客（消費者）へ商品の納品を示す伝票</t>
  </si>
  <si>
    <t>配達員に対して本日の配達を指示する指示書</t>
  </si>
  <si>
    <t>顧客（消費者）に商品を届けること</t>
  </si>
  <si>
    <t>生産者が流通事業者に商品の出荷を予定した値を入力すること</t>
  </si>
  <si>
    <t>生産者から流通事業者に対して出荷を確定すること</t>
  </si>
  <si>
    <t>生産者が流通事業者に対して出荷する商品を揃えること</t>
  </si>
  <si>
    <t>出荷商品を梱包すること</t>
  </si>
  <si>
    <t>顧客（消費者）が流通事業者に対して商品を注文すること</t>
  </si>
  <si>
    <t>生産者の生産能力など供給に係わる諸情報</t>
  </si>
  <si>
    <t>顧客への通い箱単位に荷揃えをする時のリスト</t>
  </si>
  <si>
    <t>顧客マスタ</t>
  </si>
  <si>
    <t>ＳＴＡＲラベル</t>
  </si>
  <si>
    <t>有機食品流通業務モデル情報フロー</t>
  </si>
  <si>
    <t>生産者
（納入元）</t>
  </si>
  <si>
    <t>消費者
（荷受人）</t>
  </si>
  <si>
    <t>出荷依頼情報のフラットファイル形式</t>
  </si>
  <si>
    <t>先頭タグ</t>
  </si>
  <si>
    <t>標準</t>
  </si>
  <si>
    <t>取引先名</t>
  </si>
  <si>
    <t>ＣＩＩ：取引先コード</t>
  </si>
  <si>
    <t>情報区分</t>
  </si>
  <si>
    <t>ＣＩＩ：情報区分</t>
  </si>
  <si>
    <t>ＣＩＩ：空白</t>
  </si>
  <si>
    <t>空白</t>
  </si>
  <si>
    <t>標準メッセージ</t>
  </si>
  <si>
    <t>備考</t>
  </si>
  <si>
    <t>タグ番号</t>
  </si>
  <si>
    <t>エレメント名</t>
  </si>
  <si>
    <t>属性</t>
  </si>
  <si>
    <t>開始位置</t>
  </si>
  <si>
    <t>明細開始位置</t>
  </si>
  <si>
    <t>データ処理№</t>
  </si>
  <si>
    <t>送信時に毎回00001～自動採番</t>
  </si>
  <si>
    <t>情報区分コード</t>
  </si>
  <si>
    <t>データ作成日</t>
  </si>
  <si>
    <t>Y(8)</t>
  </si>
  <si>
    <t>訂正コード</t>
  </si>
  <si>
    <t>1:新規、2:変更、3:取消</t>
  </si>
  <si>
    <t>データ作成時刻</t>
  </si>
  <si>
    <t>出荷予定日</t>
  </si>
  <si>
    <t>出荷場所コード</t>
  </si>
  <si>
    <t>X(12)</t>
  </si>
  <si>
    <t>荷届先コード</t>
  </si>
  <si>
    <t>注文番号</t>
  </si>
  <si>
    <t>流通事業者が生産者に発注する際に自動採番</t>
  </si>
  <si>
    <t>受注番号</t>
  </si>
  <si>
    <t>新規の場合には未使用（データセンターで自動採番）</t>
  </si>
  <si>
    <t>受注日</t>
  </si>
  <si>
    <t>明細番号</t>
  </si>
  <si>
    <t>受注者品名コード</t>
  </si>
  <si>
    <t>商品名１（漢字）</t>
  </si>
  <si>
    <t>明細別備考１（漢字）</t>
  </si>
  <si>
    <t>規格</t>
  </si>
  <si>
    <t>数量（依頼）</t>
  </si>
  <si>
    <t>販売単価（上代）</t>
  </si>
  <si>
    <t>原単価（下代）</t>
  </si>
  <si>
    <t>備考（漢字）</t>
  </si>
  <si>
    <t>K(100)</t>
  </si>
  <si>
    <t>出荷報告情報のフラットファイル形式</t>
  </si>
  <si>
    <t>赤黒区分</t>
  </si>
  <si>
    <t>出荷日</t>
  </si>
  <si>
    <t>数量（報告）</t>
  </si>
  <si>
    <t>入庫予定日</t>
  </si>
  <si>
    <t>荷姿名（漢字）</t>
  </si>
  <si>
    <t>明細別備考１（カナ）</t>
  </si>
  <si>
    <t>元になる出荷依頼の注文番号</t>
  </si>
  <si>
    <t>明細別備考２（カナ）</t>
  </si>
  <si>
    <t>元になる出荷依頼の明細番号</t>
  </si>
  <si>
    <t>個数（依頼）</t>
  </si>
  <si>
    <t>バラ数（依頼）</t>
  </si>
  <si>
    <t>入庫管理番号</t>
  </si>
  <si>
    <t>送り状№</t>
  </si>
  <si>
    <t>入庫日</t>
  </si>
  <si>
    <t>個数（報告）</t>
  </si>
  <si>
    <t>バラ数（報告）</t>
  </si>
  <si>
    <t>■ヘッダー</t>
  </si>
  <si>
    <t>サイズ</t>
  </si>
  <si>
    <t>”ＨＤ”</t>
  </si>
  <si>
    <t>ＣＩＩ：Ｃ</t>
  </si>
  <si>
    <t>バージョン</t>
  </si>
  <si>
    <t>ＣＩＩ：ＢＰＩＤ</t>
  </si>
  <si>
    <t>メッセージタイプ</t>
  </si>
  <si>
    <t>リザーブ</t>
  </si>
  <si>
    <t>■メッセージデータ</t>
  </si>
  <si>
    <t>フラットファイル</t>
  </si>
  <si>
    <t>9(5)</t>
  </si>
  <si>
    <t>X(4)</t>
  </si>
  <si>
    <t>「4001」</t>
  </si>
  <si>
    <t>Y(8)</t>
  </si>
  <si>
    <t>X(1)</t>
  </si>
  <si>
    <t>9(6)</t>
  </si>
  <si>
    <t>Y(8)</t>
  </si>
  <si>
    <t>X(12)</t>
  </si>
  <si>
    <t>X(23)</t>
  </si>
  <si>
    <t>X(10)</t>
  </si>
  <si>
    <t>X(55)</t>
  </si>
  <si>
    <t>K(50)</t>
  </si>
  <si>
    <t>K(100)</t>
  </si>
  <si>
    <t>X(25)</t>
  </si>
  <si>
    <t>N(11)V4</t>
  </si>
  <si>
    <t>N(8)V2</t>
  </si>
  <si>
    <t>N(8)V2</t>
  </si>
  <si>
    <t>■ヘッダー</t>
  </si>
  <si>
    <t>サイズ</t>
  </si>
  <si>
    <t>■メッセージデータ</t>
  </si>
  <si>
    <t>9(5)</t>
  </si>
  <si>
    <t>「4021」</t>
  </si>
  <si>
    <t>X(1)</t>
  </si>
  <si>
    <t>N(11)V4</t>
  </si>
  <si>
    <t>サイズ</t>
  </si>
  <si>
    <t>■メッセージデータ</t>
  </si>
  <si>
    <t>「4101」</t>
  </si>
  <si>
    <t>K(20)</t>
  </si>
  <si>
    <t>X(100)</t>
  </si>
  <si>
    <t>N(9)</t>
  </si>
  <si>
    <t>N(9)</t>
  </si>
  <si>
    <t>サイズ</t>
  </si>
  <si>
    <t>■メッセージデータ</t>
  </si>
  <si>
    <t>「4121」</t>
  </si>
  <si>
    <t>X(20)</t>
  </si>
  <si>
    <t>N(9)</t>
  </si>
  <si>
    <t>出荷依頼</t>
  </si>
  <si>
    <t>出荷報告</t>
  </si>
  <si>
    <t>入庫予定</t>
  </si>
  <si>
    <t>入庫報告</t>
  </si>
  <si>
    <t>エレメント説明</t>
  </si>
  <si>
    <t>　コントロール情報</t>
  </si>
  <si>
    <t>○</t>
  </si>
  <si>
    <t>受信者での受信メッセージの処理順序を表す番号</t>
  </si>
  <si>
    <t>メッセージの種類を示すコード</t>
  </si>
  <si>
    <t>メッセージを作成した日時</t>
  </si>
  <si>
    <t>メッセージの種類を示すコード新規、変更、取消を示すコード</t>
  </si>
  <si>
    <t>メッセージを作成した時刻</t>
  </si>
  <si>
    <t>変更時に前回データを打ち消すためのデータかまたは更新後の新しいデータかの区分</t>
  </si>
  <si>
    <t>　入庫・出庫の基礎情報</t>
  </si>
  <si>
    <t>入庫時に入庫単位または検品単位に付ける管理番号</t>
  </si>
  <si>
    <t>　入出庫の日時に関する情報</t>
  </si>
  <si>
    <t>入庫する予定の日付</t>
  </si>
  <si>
    <t>入庫した日付</t>
  </si>
  <si>
    <t>出荷する予定の日付</t>
  </si>
  <si>
    <t>出荷した日付</t>
  </si>
  <si>
    <t>　出荷場所に関する情報</t>
  </si>
  <si>
    <t>出荷場所を示すコード</t>
  </si>
  <si>
    <t>　荷届先に関する情報</t>
  </si>
  <si>
    <t>荷届先を表すコード</t>
  </si>
  <si>
    <t>　商流に関する情報</t>
  </si>
  <si>
    <t>発注者が注文毎に付与した管理番号</t>
  </si>
  <si>
    <t>受注者が出荷毎に付与した管理番号</t>
  </si>
  <si>
    <t>受注した日付</t>
  </si>
  <si>
    <t>　受寄物に関する情報</t>
  </si>
  <si>
    <t>受注者が採番した商品の管理コード</t>
  </si>
  <si>
    <t>商品を表す漢字名称（その１）</t>
  </si>
  <si>
    <t>梱包の形態の漢字表記</t>
  </si>
  <si>
    <t>明細毎の特記事項、参考情報の漢字フリーエリア（その１）</t>
  </si>
  <si>
    <t>明細毎の特記事項、参考情報のカナフリーエリア（その１）</t>
  </si>
  <si>
    <t>明細毎の特記事項、参考情報のカナフリーエリア（その２）</t>
  </si>
  <si>
    <t>繰り返しの明細情報を識別する番号</t>
  </si>
  <si>
    <t>商品の大きさ、入数等を表す</t>
  </si>
  <si>
    <t>運送梱包個数（依頼）</t>
  </si>
  <si>
    <t>運送梱包個数（報告）</t>
  </si>
  <si>
    <t>依頼（予定）端数バラ数</t>
  </si>
  <si>
    <t>依頼（実績）端数バラ数</t>
  </si>
  <si>
    <t>依頼（予定）の総数量</t>
  </si>
  <si>
    <t>依頼（実績）の総数量</t>
  </si>
  <si>
    <t>商品の販売単価</t>
  </si>
  <si>
    <t>商品の原単価</t>
  </si>
  <si>
    <t>　備考</t>
  </si>
  <si>
    <t>参考情報を格納する漢字スペース</t>
  </si>
  <si>
    <t>9(5)</t>
  </si>
  <si>
    <t>9(5)</t>
  </si>
  <si>
    <t>○</t>
  </si>
  <si>
    <t>○</t>
  </si>
  <si>
    <t>○</t>
  </si>
  <si>
    <t>○</t>
  </si>
  <si>
    <t>○</t>
  </si>
  <si>
    <t>○</t>
  </si>
  <si>
    <t>○</t>
  </si>
  <si>
    <t>○</t>
  </si>
  <si>
    <t>○</t>
  </si>
  <si>
    <t>○</t>
  </si>
  <si>
    <t>○</t>
  </si>
  <si>
    <t>○</t>
  </si>
  <si>
    <t>○</t>
  </si>
  <si>
    <t>○</t>
  </si>
  <si>
    <t>○</t>
  </si>
  <si>
    <t>○</t>
  </si>
  <si>
    <t>△</t>
  </si>
  <si>
    <t>標準メッセージの種類と定義</t>
  </si>
  <si>
    <t>送受箇所</t>
  </si>
  <si>
    <t>標準メッセージの定義</t>
  </si>
  <si>
    <t>生産者から流通事業者へ対し、生産物の入庫予定を通知する</t>
  </si>
  <si>
    <t>生産者→流通事業者</t>
  </si>
  <si>
    <t>流通事業者→生産者</t>
  </si>
  <si>
    <t>出庫</t>
  </si>
  <si>
    <t>入庫</t>
  </si>
  <si>
    <t>流通事業者内
受注担当者→配送担当者</t>
  </si>
  <si>
    <t>流通事業者内
出荷担当者→在庫担当者</t>
  </si>
  <si>
    <t>流通事業者内の受注担当者から配送担当者に対し、受注物を出庫して消費者に配達することを依頼する</t>
  </si>
  <si>
    <t>流通事業者内の出荷担当者から在庫担当者に対し、生産物を倉庫から出庫が完了したことを通知する</t>
  </si>
  <si>
    <t>流通事業者から生産者に対し、生産物を出庫して流通事業者に配達することを依頼する</t>
  </si>
  <si>
    <t>流通事業者内の入荷担当者から在庫担当者に対し、生産物が倉庫に入庫されたことを通知する</t>
  </si>
  <si>
    <t>流通事業者内
入荷担当者→在庫担当者</t>
  </si>
  <si>
    <t>出荷依頼情報（４００１）</t>
  </si>
  <si>
    <t>出庫報告情報（４０２１）</t>
  </si>
  <si>
    <t>出荷依頼情報（４００１）</t>
  </si>
  <si>
    <t>入庫予定情報（４１０１）</t>
  </si>
  <si>
    <t>入庫報告情報（４１２１）</t>
  </si>
  <si>
    <t>入庫報告情報（４１２１）</t>
  </si>
  <si>
    <t>出荷依頼情報（４００１）</t>
  </si>
  <si>
    <t>出荷報告情報（４０２１）</t>
  </si>
  <si>
    <t>入庫予定情報のフラットファイル形式</t>
  </si>
  <si>
    <t>入庫報告情報のフラットファイル形式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</si>
</sst>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quot;Yes&quot;;&quot;Yes&quot;;&quot;No&quot;"/>
    <numFmt numFmtId="178" formatCode="&quot;True&quot;;&quot;True&quot;;&quot;False&quot;"/>
    <numFmt numFmtId="179" formatCode="&quot;On&quot;;&quot;On&quot;;&quot;Off&quot;"/>
  </numFmts>
  <fonts count="9">
    <font>
      <sz val="11"/>
      <name val="ＭＳ Ｐゴシック"/>
      <family val="3"/>
    </font>
    <font>
      <sz val="6"/>
      <name val="ＭＳ Ｐゴシック"/>
      <family val="3"/>
    </font>
    <font>
      <sz val="16"/>
      <name val="ＭＳ Ｐゴシック"/>
      <family val="3"/>
    </font>
    <font>
      <sz val="14"/>
      <name val="ＭＳ Ｐゴシック"/>
      <family val="3"/>
    </font>
    <font>
      <sz val="9"/>
      <name val="ＭＳ Ｐゴシック"/>
      <family val="3"/>
    </font>
    <font>
      <sz val="9"/>
      <color indexed="10"/>
      <name val="ＭＳ Ｐゴシック"/>
      <family val="3"/>
    </font>
    <font>
      <sz val="9"/>
      <color indexed="48"/>
      <name val="ＭＳ Ｐゴシック"/>
      <family val="3"/>
    </font>
    <font>
      <sz val="8"/>
      <name val="ＭＳ Ｐゴシック"/>
      <family val="3"/>
    </font>
    <font>
      <u val="single"/>
      <sz val="12"/>
      <name val="ＭＳ Ｐゴシック"/>
      <family val="3"/>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s>
  <borders count="18">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1" xfId="0" applyFill="1" applyBorder="1" applyAlignment="1">
      <alignment vertical="center" wrapText="1"/>
    </xf>
    <xf numFmtId="0" fontId="2" fillId="0" borderId="0" xfId="0" applyFont="1"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xf>
    <xf numFmtId="0" fontId="0" fillId="0" borderId="3" xfId="0" applyBorder="1" applyAlignment="1">
      <alignment/>
    </xf>
    <xf numFmtId="0" fontId="0" fillId="0" borderId="4" xfId="0" applyBorder="1" applyAlignment="1">
      <alignment/>
    </xf>
    <xf numFmtId="0" fontId="0" fillId="2" borderId="5" xfId="0" applyFill="1" applyBorder="1" applyAlignment="1">
      <alignment horizontal="center" vertical="center" wrapText="1"/>
    </xf>
    <xf numFmtId="0" fontId="0" fillId="2" borderId="1" xfId="0" applyFill="1" applyBorder="1" applyAlignment="1">
      <alignment horizontal="center" vertical="center"/>
    </xf>
    <xf numFmtId="0" fontId="3" fillId="0" borderId="0" xfId="0" applyFont="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7" xfId="0" applyBorder="1" applyAlignment="1">
      <alignment horizontal="center"/>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76" fontId="8" fillId="0" borderId="0" xfId="0" applyNumberFormat="1" applyFont="1" applyAlignment="1">
      <alignment/>
    </xf>
    <xf numFmtId="176" fontId="0" fillId="0" borderId="0" xfId="0" applyNumberFormat="1" applyAlignment="1">
      <alignment/>
    </xf>
    <xf numFmtId="0" fontId="0" fillId="3" borderId="1" xfId="0" applyFill="1" applyBorder="1" applyAlignment="1">
      <alignment horizontal="center"/>
    </xf>
    <xf numFmtId="0" fontId="0" fillId="0" borderId="1" xfId="0" applyBorder="1" applyAlignment="1">
      <alignment horizontal="center"/>
    </xf>
    <xf numFmtId="176" fontId="0" fillId="3" borderId="1" xfId="0" applyNumberFormat="1" applyFill="1" applyBorder="1" applyAlignment="1">
      <alignment horizontal="center"/>
    </xf>
    <xf numFmtId="0" fontId="7" fillId="3" borderId="1" xfId="0" applyFont="1" applyFill="1" applyBorder="1" applyAlignment="1">
      <alignment horizontal="center"/>
    </xf>
    <xf numFmtId="176" fontId="0" fillId="0" borderId="1" xfId="0" applyNumberFormat="1" applyFill="1" applyBorder="1" applyAlignment="1">
      <alignment horizontal="center"/>
    </xf>
    <xf numFmtId="0" fontId="0" fillId="0" borderId="1" xfId="0" applyFill="1" applyBorder="1" applyAlignment="1">
      <alignment horizontal="center"/>
    </xf>
    <xf numFmtId="0" fontId="7" fillId="0" borderId="1" xfId="0" applyFont="1" applyFill="1" applyBorder="1" applyAlignment="1">
      <alignment horizontal="center"/>
    </xf>
    <xf numFmtId="176" fontId="0" fillId="0" borderId="1" xfId="0" applyNumberFormat="1" applyBorder="1" applyAlignment="1">
      <alignment/>
    </xf>
    <xf numFmtId="176" fontId="0" fillId="0" borderId="1" xfId="0" applyNumberFormat="1" applyFill="1" applyBorder="1" applyAlignment="1">
      <alignment/>
    </xf>
    <xf numFmtId="0" fontId="0" fillId="0" borderId="1" xfId="0" applyBorder="1" applyAlignment="1" quotePrefix="1">
      <alignment horizontal="right"/>
    </xf>
    <xf numFmtId="176" fontId="0" fillId="4" borderId="1" xfId="0" applyNumberFormat="1" applyFill="1" applyBorder="1" applyAlignment="1">
      <alignment/>
    </xf>
    <xf numFmtId="176" fontId="0" fillId="0" borderId="0" xfId="0" applyNumberFormat="1" applyFill="1" applyAlignment="1">
      <alignment/>
    </xf>
    <xf numFmtId="0" fontId="0" fillId="0" borderId="0" xfId="0" applyFill="1" applyAlignment="1">
      <alignment/>
    </xf>
    <xf numFmtId="176" fontId="3" fillId="0" borderId="0" xfId="0" applyNumberFormat="1" applyFont="1" applyAlignment="1">
      <alignment/>
    </xf>
    <xf numFmtId="176" fontId="0" fillId="2" borderId="1" xfId="0" applyNumberFormat="1" applyFill="1" applyBorder="1" applyAlignment="1">
      <alignment horizontal="center" vertical="center"/>
    </xf>
    <xf numFmtId="0" fontId="0" fillId="2" borderId="1" xfId="0" applyFill="1" applyBorder="1" applyAlignment="1">
      <alignment horizontal="center" vertical="center" textRotation="255"/>
    </xf>
    <xf numFmtId="176" fontId="0" fillId="3" borderId="14" xfId="0" applyNumberFormat="1" applyFill="1" applyBorder="1" applyAlignment="1">
      <alignment/>
    </xf>
    <xf numFmtId="0" fontId="0" fillId="3" borderId="15" xfId="0" applyFill="1" applyBorder="1" applyAlignment="1">
      <alignment/>
    </xf>
    <xf numFmtId="0" fontId="0" fillId="3" borderId="16" xfId="0" applyFill="1" applyBorder="1" applyAlignment="1">
      <alignment/>
    </xf>
    <xf numFmtId="0" fontId="0" fillId="0" borderId="10" xfId="0" applyFill="1" applyBorder="1" applyAlignment="1">
      <alignment horizontal="right"/>
    </xf>
    <xf numFmtId="176"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vertical="center"/>
    </xf>
    <xf numFmtId="0" fontId="0" fillId="0" borderId="1" xfId="0" applyFont="1"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center"/>
    </xf>
    <xf numFmtId="0" fontId="0" fillId="5" borderId="6" xfId="0" applyFill="1" applyBorder="1" applyAlignment="1">
      <alignment horizontal="center" vertical="center" wrapText="1"/>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6" xfId="0"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49" fontId="0" fillId="0" borderId="1" xfId="0" applyNumberFormat="1" applyBorder="1" applyAlignment="1">
      <alignment horizontal="left"/>
    </xf>
    <xf numFmtId="0" fontId="0" fillId="3" borderId="3" xfId="0" applyFill="1" applyBorder="1" applyAlignment="1">
      <alignment horizontal="center"/>
    </xf>
    <xf numFmtId="0" fontId="0" fillId="3" borderId="4" xfId="0" applyFill="1" applyBorder="1" applyAlignment="1">
      <alignment horizontal="center"/>
    </xf>
    <xf numFmtId="176" fontId="0" fillId="3" borderId="1" xfId="0" applyNumberFormat="1" applyFill="1" applyBorder="1" applyAlignment="1">
      <alignment horizontal="center"/>
    </xf>
    <xf numFmtId="0" fontId="0" fillId="3" borderId="1" xfId="0" applyFill="1" applyBorder="1" applyAlignment="1">
      <alignment horizontal="center"/>
    </xf>
    <xf numFmtId="0" fontId="0" fillId="2" borderId="3"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5</xdr:row>
      <xdr:rowOff>152400</xdr:rowOff>
    </xdr:from>
    <xdr:to>
      <xdr:col>19</xdr:col>
      <xdr:colOff>180975</xdr:colOff>
      <xdr:row>6</xdr:row>
      <xdr:rowOff>161925</xdr:rowOff>
    </xdr:to>
    <xdr:sp>
      <xdr:nvSpPr>
        <xdr:cNvPr id="1" name="Rectangle 1"/>
        <xdr:cNvSpPr>
          <a:spLocks/>
        </xdr:cNvSpPr>
      </xdr:nvSpPr>
      <xdr:spPr>
        <a:xfrm>
          <a:off x="7724775" y="108585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発注</a:t>
          </a:r>
        </a:p>
      </xdr:txBody>
    </xdr:sp>
    <xdr:clientData/>
  </xdr:twoCellAnchor>
  <xdr:twoCellAnchor>
    <xdr:from>
      <xdr:col>9</xdr:col>
      <xdr:colOff>171450</xdr:colOff>
      <xdr:row>12</xdr:row>
      <xdr:rowOff>0</xdr:rowOff>
    </xdr:from>
    <xdr:to>
      <xdr:col>11</xdr:col>
      <xdr:colOff>171450</xdr:colOff>
      <xdr:row>13</xdr:row>
      <xdr:rowOff>9525</xdr:rowOff>
    </xdr:to>
    <xdr:sp>
      <xdr:nvSpPr>
        <xdr:cNvPr id="2" name="Rectangle 2"/>
        <xdr:cNvSpPr>
          <a:spLocks/>
        </xdr:cNvSpPr>
      </xdr:nvSpPr>
      <xdr:spPr>
        <a:xfrm>
          <a:off x="4286250" y="213360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在庫引当</a:t>
          </a:r>
        </a:p>
      </xdr:txBody>
    </xdr:sp>
    <xdr:clientData/>
  </xdr:twoCellAnchor>
  <xdr:twoCellAnchor>
    <xdr:from>
      <xdr:col>9</xdr:col>
      <xdr:colOff>171450</xdr:colOff>
      <xdr:row>15</xdr:row>
      <xdr:rowOff>0</xdr:rowOff>
    </xdr:from>
    <xdr:to>
      <xdr:col>11</xdr:col>
      <xdr:colOff>171450</xdr:colOff>
      <xdr:row>16</xdr:row>
      <xdr:rowOff>9525</xdr:rowOff>
    </xdr:to>
    <xdr:sp>
      <xdr:nvSpPr>
        <xdr:cNvPr id="3" name="Rectangle 3"/>
        <xdr:cNvSpPr>
          <a:spLocks/>
        </xdr:cNvSpPr>
      </xdr:nvSpPr>
      <xdr:spPr>
        <a:xfrm>
          <a:off x="4286250" y="264795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出庫作業</a:t>
          </a:r>
        </a:p>
      </xdr:txBody>
    </xdr:sp>
    <xdr:clientData/>
  </xdr:twoCellAnchor>
  <xdr:twoCellAnchor>
    <xdr:from>
      <xdr:col>9</xdr:col>
      <xdr:colOff>171450</xdr:colOff>
      <xdr:row>18</xdr:row>
      <xdr:rowOff>0</xdr:rowOff>
    </xdr:from>
    <xdr:to>
      <xdr:col>11</xdr:col>
      <xdr:colOff>171450</xdr:colOff>
      <xdr:row>19</xdr:row>
      <xdr:rowOff>9525</xdr:rowOff>
    </xdr:to>
    <xdr:sp>
      <xdr:nvSpPr>
        <xdr:cNvPr id="4" name="Rectangle 4"/>
        <xdr:cNvSpPr>
          <a:spLocks/>
        </xdr:cNvSpPr>
      </xdr:nvSpPr>
      <xdr:spPr>
        <a:xfrm>
          <a:off x="4286250" y="316230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在庫更新</a:t>
          </a:r>
        </a:p>
      </xdr:txBody>
    </xdr:sp>
    <xdr:clientData/>
  </xdr:twoCellAnchor>
  <xdr:twoCellAnchor>
    <xdr:from>
      <xdr:col>12</xdr:col>
      <xdr:colOff>171450</xdr:colOff>
      <xdr:row>15</xdr:row>
      <xdr:rowOff>0</xdr:rowOff>
    </xdr:from>
    <xdr:to>
      <xdr:col>14</xdr:col>
      <xdr:colOff>171450</xdr:colOff>
      <xdr:row>16</xdr:row>
      <xdr:rowOff>9525</xdr:rowOff>
    </xdr:to>
    <xdr:sp>
      <xdr:nvSpPr>
        <xdr:cNvPr id="5" name="Rectangle 5"/>
        <xdr:cNvSpPr>
          <a:spLocks/>
        </xdr:cNvSpPr>
      </xdr:nvSpPr>
      <xdr:spPr>
        <a:xfrm>
          <a:off x="5572125" y="264795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配達業務</a:t>
          </a:r>
        </a:p>
      </xdr:txBody>
    </xdr:sp>
    <xdr:clientData/>
  </xdr:twoCellAnchor>
  <xdr:twoCellAnchor>
    <xdr:from>
      <xdr:col>17</xdr:col>
      <xdr:colOff>171450</xdr:colOff>
      <xdr:row>15</xdr:row>
      <xdr:rowOff>0</xdr:rowOff>
    </xdr:from>
    <xdr:to>
      <xdr:col>19</xdr:col>
      <xdr:colOff>171450</xdr:colOff>
      <xdr:row>16</xdr:row>
      <xdr:rowOff>9525</xdr:rowOff>
    </xdr:to>
    <xdr:sp>
      <xdr:nvSpPr>
        <xdr:cNvPr id="6" name="Rectangle 6"/>
        <xdr:cNvSpPr>
          <a:spLocks/>
        </xdr:cNvSpPr>
      </xdr:nvSpPr>
      <xdr:spPr>
        <a:xfrm>
          <a:off x="7715250" y="264795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荷物受付</a:t>
          </a:r>
        </a:p>
      </xdr:txBody>
    </xdr:sp>
    <xdr:clientData/>
  </xdr:twoCellAnchor>
  <xdr:twoCellAnchor>
    <xdr:from>
      <xdr:col>9</xdr:col>
      <xdr:colOff>171450</xdr:colOff>
      <xdr:row>25</xdr:row>
      <xdr:rowOff>0</xdr:rowOff>
    </xdr:from>
    <xdr:to>
      <xdr:col>11</xdr:col>
      <xdr:colOff>171450</xdr:colOff>
      <xdr:row>26</xdr:row>
      <xdr:rowOff>19050</xdr:rowOff>
    </xdr:to>
    <xdr:sp>
      <xdr:nvSpPr>
        <xdr:cNvPr id="7" name="Rectangle 7"/>
        <xdr:cNvSpPr>
          <a:spLocks/>
        </xdr:cNvSpPr>
      </xdr:nvSpPr>
      <xdr:spPr>
        <a:xfrm>
          <a:off x="4286250" y="4362450"/>
          <a:ext cx="8572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入庫手配</a:t>
          </a:r>
        </a:p>
      </xdr:txBody>
    </xdr:sp>
    <xdr:clientData/>
  </xdr:twoCellAnchor>
  <xdr:twoCellAnchor>
    <xdr:from>
      <xdr:col>1</xdr:col>
      <xdr:colOff>171450</xdr:colOff>
      <xdr:row>25</xdr:row>
      <xdr:rowOff>0</xdr:rowOff>
    </xdr:from>
    <xdr:to>
      <xdr:col>3</xdr:col>
      <xdr:colOff>171450</xdr:colOff>
      <xdr:row>26</xdr:row>
      <xdr:rowOff>0</xdr:rowOff>
    </xdr:to>
    <xdr:sp>
      <xdr:nvSpPr>
        <xdr:cNvPr id="8" name="Rectangle 8"/>
        <xdr:cNvSpPr>
          <a:spLocks/>
        </xdr:cNvSpPr>
      </xdr:nvSpPr>
      <xdr:spPr>
        <a:xfrm>
          <a:off x="857250" y="4362450"/>
          <a:ext cx="857250" cy="171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出庫予定通知</a:t>
          </a:r>
        </a:p>
      </xdr:txBody>
    </xdr:sp>
    <xdr:clientData/>
  </xdr:twoCellAnchor>
  <xdr:twoCellAnchor>
    <xdr:from>
      <xdr:col>1</xdr:col>
      <xdr:colOff>171450</xdr:colOff>
      <xdr:row>22</xdr:row>
      <xdr:rowOff>0</xdr:rowOff>
    </xdr:from>
    <xdr:to>
      <xdr:col>3</xdr:col>
      <xdr:colOff>171450</xdr:colOff>
      <xdr:row>23</xdr:row>
      <xdr:rowOff>9525</xdr:rowOff>
    </xdr:to>
    <xdr:sp>
      <xdr:nvSpPr>
        <xdr:cNvPr id="9" name="Rectangle 9"/>
        <xdr:cNvSpPr>
          <a:spLocks/>
        </xdr:cNvSpPr>
      </xdr:nvSpPr>
      <xdr:spPr>
        <a:xfrm>
          <a:off x="857250" y="384810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受注</a:t>
          </a:r>
        </a:p>
      </xdr:txBody>
    </xdr:sp>
    <xdr:clientData/>
  </xdr:twoCellAnchor>
  <xdr:twoCellAnchor>
    <xdr:from>
      <xdr:col>1</xdr:col>
      <xdr:colOff>171450</xdr:colOff>
      <xdr:row>28</xdr:row>
      <xdr:rowOff>0</xdr:rowOff>
    </xdr:from>
    <xdr:to>
      <xdr:col>3</xdr:col>
      <xdr:colOff>171450</xdr:colOff>
      <xdr:row>30</xdr:row>
      <xdr:rowOff>0</xdr:rowOff>
    </xdr:to>
    <xdr:sp>
      <xdr:nvSpPr>
        <xdr:cNvPr id="10" name="Rectangle 10"/>
        <xdr:cNvSpPr>
          <a:spLocks/>
        </xdr:cNvSpPr>
      </xdr:nvSpPr>
      <xdr:spPr>
        <a:xfrm>
          <a:off x="857250" y="4876800"/>
          <a:ext cx="857250" cy="342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送り状作成
荷物引き渡し</a:t>
          </a:r>
        </a:p>
      </xdr:txBody>
    </xdr:sp>
    <xdr:clientData/>
  </xdr:twoCellAnchor>
  <xdr:twoCellAnchor>
    <xdr:from>
      <xdr:col>12</xdr:col>
      <xdr:colOff>171450</xdr:colOff>
      <xdr:row>28</xdr:row>
      <xdr:rowOff>0</xdr:rowOff>
    </xdr:from>
    <xdr:to>
      <xdr:col>14</xdr:col>
      <xdr:colOff>171450</xdr:colOff>
      <xdr:row>29</xdr:row>
      <xdr:rowOff>9525</xdr:rowOff>
    </xdr:to>
    <xdr:sp>
      <xdr:nvSpPr>
        <xdr:cNvPr id="11" name="Rectangle 11"/>
        <xdr:cNvSpPr>
          <a:spLocks/>
        </xdr:cNvSpPr>
      </xdr:nvSpPr>
      <xdr:spPr>
        <a:xfrm>
          <a:off x="5572125" y="487680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集荷業務</a:t>
          </a:r>
        </a:p>
      </xdr:txBody>
    </xdr:sp>
    <xdr:clientData/>
  </xdr:twoCellAnchor>
  <xdr:twoCellAnchor>
    <xdr:from>
      <xdr:col>9</xdr:col>
      <xdr:colOff>171450</xdr:colOff>
      <xdr:row>31</xdr:row>
      <xdr:rowOff>0</xdr:rowOff>
    </xdr:from>
    <xdr:to>
      <xdr:col>11</xdr:col>
      <xdr:colOff>171450</xdr:colOff>
      <xdr:row>34</xdr:row>
      <xdr:rowOff>0</xdr:rowOff>
    </xdr:to>
    <xdr:sp>
      <xdr:nvSpPr>
        <xdr:cNvPr id="12" name="Rectangle 12"/>
        <xdr:cNvSpPr>
          <a:spLocks/>
        </xdr:cNvSpPr>
      </xdr:nvSpPr>
      <xdr:spPr>
        <a:xfrm>
          <a:off x="4286250" y="5391150"/>
          <a:ext cx="857250"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荷物受取
入庫検品
棚付・保管</a:t>
          </a:r>
        </a:p>
      </xdr:txBody>
    </xdr:sp>
    <xdr:clientData/>
  </xdr:twoCellAnchor>
  <xdr:twoCellAnchor>
    <xdr:from>
      <xdr:col>9</xdr:col>
      <xdr:colOff>171450</xdr:colOff>
      <xdr:row>36</xdr:row>
      <xdr:rowOff>0</xdr:rowOff>
    </xdr:from>
    <xdr:to>
      <xdr:col>11</xdr:col>
      <xdr:colOff>171450</xdr:colOff>
      <xdr:row>37</xdr:row>
      <xdr:rowOff>9525</xdr:rowOff>
    </xdr:to>
    <xdr:sp>
      <xdr:nvSpPr>
        <xdr:cNvPr id="13" name="Rectangle 13"/>
        <xdr:cNvSpPr>
          <a:spLocks/>
        </xdr:cNvSpPr>
      </xdr:nvSpPr>
      <xdr:spPr>
        <a:xfrm>
          <a:off x="4286250" y="624840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在庫更新</a:t>
          </a:r>
        </a:p>
      </xdr:txBody>
    </xdr:sp>
    <xdr:clientData/>
  </xdr:twoCellAnchor>
  <xdr:twoCellAnchor>
    <xdr:from>
      <xdr:col>6</xdr:col>
      <xdr:colOff>171450</xdr:colOff>
      <xdr:row>6</xdr:row>
      <xdr:rowOff>0</xdr:rowOff>
    </xdr:from>
    <xdr:to>
      <xdr:col>8</xdr:col>
      <xdr:colOff>171450</xdr:colOff>
      <xdr:row>7</xdr:row>
      <xdr:rowOff>0</xdr:rowOff>
    </xdr:to>
    <xdr:sp>
      <xdr:nvSpPr>
        <xdr:cNvPr id="14" name="Rectangle 14"/>
        <xdr:cNvSpPr>
          <a:spLocks/>
        </xdr:cNvSpPr>
      </xdr:nvSpPr>
      <xdr:spPr>
        <a:xfrm>
          <a:off x="3000375" y="1104900"/>
          <a:ext cx="857250" cy="171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受注</a:t>
          </a:r>
        </a:p>
      </xdr:txBody>
    </xdr:sp>
    <xdr:clientData/>
  </xdr:twoCellAnchor>
  <xdr:twoCellAnchor>
    <xdr:from>
      <xdr:col>9</xdr:col>
      <xdr:colOff>171450</xdr:colOff>
      <xdr:row>9</xdr:row>
      <xdr:rowOff>0</xdr:rowOff>
    </xdr:from>
    <xdr:to>
      <xdr:col>11</xdr:col>
      <xdr:colOff>171450</xdr:colOff>
      <xdr:row>10</xdr:row>
      <xdr:rowOff>9525</xdr:rowOff>
    </xdr:to>
    <xdr:sp>
      <xdr:nvSpPr>
        <xdr:cNvPr id="15" name="Rectangle 15"/>
        <xdr:cNvSpPr>
          <a:spLocks/>
        </xdr:cNvSpPr>
      </xdr:nvSpPr>
      <xdr:spPr>
        <a:xfrm>
          <a:off x="4286250" y="161925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出荷依頼受付</a:t>
          </a:r>
        </a:p>
      </xdr:txBody>
    </xdr:sp>
    <xdr:clientData/>
  </xdr:twoCellAnchor>
  <xdr:twoCellAnchor>
    <xdr:from>
      <xdr:col>6</xdr:col>
      <xdr:colOff>171450</xdr:colOff>
      <xdr:row>9</xdr:row>
      <xdr:rowOff>0</xdr:rowOff>
    </xdr:from>
    <xdr:to>
      <xdr:col>8</xdr:col>
      <xdr:colOff>171450</xdr:colOff>
      <xdr:row>10</xdr:row>
      <xdr:rowOff>0</xdr:rowOff>
    </xdr:to>
    <xdr:sp>
      <xdr:nvSpPr>
        <xdr:cNvPr id="16" name="Rectangle 16"/>
        <xdr:cNvSpPr>
          <a:spLocks/>
        </xdr:cNvSpPr>
      </xdr:nvSpPr>
      <xdr:spPr>
        <a:xfrm>
          <a:off x="3000375" y="1619250"/>
          <a:ext cx="857250" cy="171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出荷依頼</a:t>
          </a:r>
        </a:p>
      </xdr:txBody>
    </xdr:sp>
    <xdr:clientData/>
  </xdr:twoCellAnchor>
  <xdr:twoCellAnchor>
    <xdr:from>
      <xdr:col>6</xdr:col>
      <xdr:colOff>171450</xdr:colOff>
      <xdr:row>22</xdr:row>
      <xdr:rowOff>0</xdr:rowOff>
    </xdr:from>
    <xdr:to>
      <xdr:col>8</xdr:col>
      <xdr:colOff>171450</xdr:colOff>
      <xdr:row>23</xdr:row>
      <xdr:rowOff>9525</xdr:rowOff>
    </xdr:to>
    <xdr:sp>
      <xdr:nvSpPr>
        <xdr:cNvPr id="17" name="Rectangle 17"/>
        <xdr:cNvSpPr>
          <a:spLocks/>
        </xdr:cNvSpPr>
      </xdr:nvSpPr>
      <xdr:spPr>
        <a:xfrm>
          <a:off x="3000375" y="384810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発注</a:t>
          </a:r>
        </a:p>
      </xdr:txBody>
    </xdr:sp>
    <xdr:clientData/>
  </xdr:twoCellAnchor>
  <xdr:twoCellAnchor>
    <xdr:from>
      <xdr:col>6</xdr:col>
      <xdr:colOff>171450</xdr:colOff>
      <xdr:row>18</xdr:row>
      <xdr:rowOff>0</xdr:rowOff>
    </xdr:from>
    <xdr:to>
      <xdr:col>8</xdr:col>
      <xdr:colOff>171450</xdr:colOff>
      <xdr:row>19</xdr:row>
      <xdr:rowOff>9525</xdr:rowOff>
    </xdr:to>
    <xdr:sp>
      <xdr:nvSpPr>
        <xdr:cNvPr id="18" name="Rectangle 18"/>
        <xdr:cNvSpPr>
          <a:spLocks/>
        </xdr:cNvSpPr>
      </xdr:nvSpPr>
      <xdr:spPr>
        <a:xfrm>
          <a:off x="3000375" y="316230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在庫確認</a:t>
          </a:r>
        </a:p>
      </xdr:txBody>
    </xdr:sp>
    <xdr:clientData/>
  </xdr:twoCellAnchor>
  <xdr:twoCellAnchor>
    <xdr:from>
      <xdr:col>6</xdr:col>
      <xdr:colOff>171450</xdr:colOff>
      <xdr:row>36</xdr:row>
      <xdr:rowOff>0</xdr:rowOff>
    </xdr:from>
    <xdr:to>
      <xdr:col>8</xdr:col>
      <xdr:colOff>171450</xdr:colOff>
      <xdr:row>37</xdr:row>
      <xdr:rowOff>9525</xdr:rowOff>
    </xdr:to>
    <xdr:sp>
      <xdr:nvSpPr>
        <xdr:cNvPr id="19" name="Rectangle 19"/>
        <xdr:cNvSpPr>
          <a:spLocks/>
        </xdr:cNvSpPr>
      </xdr:nvSpPr>
      <xdr:spPr>
        <a:xfrm>
          <a:off x="3000375" y="624840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在庫確認</a:t>
          </a:r>
        </a:p>
      </xdr:txBody>
    </xdr:sp>
    <xdr:clientData/>
  </xdr:twoCellAnchor>
  <xdr:twoCellAnchor>
    <xdr:from>
      <xdr:col>6</xdr:col>
      <xdr:colOff>171450</xdr:colOff>
      <xdr:row>31</xdr:row>
      <xdr:rowOff>0</xdr:rowOff>
    </xdr:from>
    <xdr:to>
      <xdr:col>8</xdr:col>
      <xdr:colOff>171450</xdr:colOff>
      <xdr:row>32</xdr:row>
      <xdr:rowOff>9525</xdr:rowOff>
    </xdr:to>
    <xdr:sp>
      <xdr:nvSpPr>
        <xdr:cNvPr id="20" name="Rectangle 20"/>
        <xdr:cNvSpPr>
          <a:spLocks/>
        </xdr:cNvSpPr>
      </xdr:nvSpPr>
      <xdr:spPr>
        <a:xfrm>
          <a:off x="3000375" y="539115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入庫確認</a:t>
          </a:r>
        </a:p>
      </xdr:txBody>
    </xdr:sp>
    <xdr:clientData/>
  </xdr:twoCellAnchor>
  <xdr:twoCellAnchor>
    <xdr:from>
      <xdr:col>6</xdr:col>
      <xdr:colOff>171450</xdr:colOff>
      <xdr:row>15</xdr:row>
      <xdr:rowOff>0</xdr:rowOff>
    </xdr:from>
    <xdr:to>
      <xdr:col>8</xdr:col>
      <xdr:colOff>171450</xdr:colOff>
      <xdr:row>16</xdr:row>
      <xdr:rowOff>9525</xdr:rowOff>
    </xdr:to>
    <xdr:sp>
      <xdr:nvSpPr>
        <xdr:cNvPr id="21" name="Rectangle 21"/>
        <xdr:cNvSpPr>
          <a:spLocks/>
        </xdr:cNvSpPr>
      </xdr:nvSpPr>
      <xdr:spPr>
        <a:xfrm>
          <a:off x="3000375" y="264795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出庫確認</a:t>
          </a:r>
        </a:p>
      </xdr:txBody>
    </xdr:sp>
    <xdr:clientData/>
  </xdr:twoCellAnchor>
  <xdr:twoCellAnchor>
    <xdr:from>
      <xdr:col>8</xdr:col>
      <xdr:colOff>171450</xdr:colOff>
      <xdr:row>6</xdr:row>
      <xdr:rowOff>85725</xdr:rowOff>
    </xdr:from>
    <xdr:to>
      <xdr:col>17</xdr:col>
      <xdr:colOff>171450</xdr:colOff>
      <xdr:row>6</xdr:row>
      <xdr:rowOff>85725</xdr:rowOff>
    </xdr:to>
    <xdr:sp>
      <xdr:nvSpPr>
        <xdr:cNvPr id="22" name="Line 22"/>
        <xdr:cNvSpPr>
          <a:spLocks/>
        </xdr:cNvSpPr>
      </xdr:nvSpPr>
      <xdr:spPr>
        <a:xfrm>
          <a:off x="3857625" y="1190625"/>
          <a:ext cx="38576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7</xdr:row>
      <xdr:rowOff>0</xdr:rowOff>
    </xdr:from>
    <xdr:to>
      <xdr:col>7</xdr:col>
      <xdr:colOff>171450</xdr:colOff>
      <xdr:row>8</xdr:row>
      <xdr:rowOff>161925</xdr:rowOff>
    </xdr:to>
    <xdr:sp>
      <xdr:nvSpPr>
        <xdr:cNvPr id="23" name="Line 23"/>
        <xdr:cNvSpPr>
          <a:spLocks/>
        </xdr:cNvSpPr>
      </xdr:nvSpPr>
      <xdr:spPr>
        <a:xfrm>
          <a:off x="3429000" y="12763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9</xdr:row>
      <xdr:rowOff>85725</xdr:rowOff>
    </xdr:from>
    <xdr:to>
      <xdr:col>9</xdr:col>
      <xdr:colOff>171450</xdr:colOff>
      <xdr:row>9</xdr:row>
      <xdr:rowOff>85725</xdr:rowOff>
    </xdr:to>
    <xdr:sp>
      <xdr:nvSpPr>
        <xdr:cNvPr id="24" name="Line 24"/>
        <xdr:cNvSpPr>
          <a:spLocks/>
        </xdr:cNvSpPr>
      </xdr:nvSpPr>
      <xdr:spPr>
        <a:xfrm>
          <a:off x="3857625" y="17049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10</xdr:row>
      <xdr:rowOff>19050</xdr:rowOff>
    </xdr:from>
    <xdr:to>
      <xdr:col>10</xdr:col>
      <xdr:colOff>200025</xdr:colOff>
      <xdr:row>12</xdr:row>
      <xdr:rowOff>9525</xdr:rowOff>
    </xdr:to>
    <xdr:sp>
      <xdr:nvSpPr>
        <xdr:cNvPr id="25" name="Line 25"/>
        <xdr:cNvSpPr>
          <a:spLocks/>
        </xdr:cNvSpPr>
      </xdr:nvSpPr>
      <xdr:spPr>
        <a:xfrm>
          <a:off x="4743450" y="18097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13</xdr:row>
      <xdr:rowOff>19050</xdr:rowOff>
    </xdr:from>
    <xdr:to>
      <xdr:col>10</xdr:col>
      <xdr:colOff>200025</xdr:colOff>
      <xdr:row>15</xdr:row>
      <xdr:rowOff>9525</xdr:rowOff>
    </xdr:to>
    <xdr:sp>
      <xdr:nvSpPr>
        <xdr:cNvPr id="26" name="Line 26"/>
        <xdr:cNvSpPr>
          <a:spLocks/>
        </xdr:cNvSpPr>
      </xdr:nvSpPr>
      <xdr:spPr>
        <a:xfrm>
          <a:off x="4743450" y="232410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16</xdr:row>
      <xdr:rowOff>9525</xdr:rowOff>
    </xdr:from>
    <xdr:to>
      <xdr:col>10</xdr:col>
      <xdr:colOff>209550</xdr:colOff>
      <xdr:row>17</xdr:row>
      <xdr:rowOff>161925</xdr:rowOff>
    </xdr:to>
    <xdr:sp>
      <xdr:nvSpPr>
        <xdr:cNvPr id="27" name="Line 27"/>
        <xdr:cNvSpPr>
          <a:spLocks/>
        </xdr:cNvSpPr>
      </xdr:nvSpPr>
      <xdr:spPr>
        <a:xfrm>
          <a:off x="4752975" y="28289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15</xdr:row>
      <xdr:rowOff>85725</xdr:rowOff>
    </xdr:from>
    <xdr:to>
      <xdr:col>12</xdr:col>
      <xdr:colOff>171450</xdr:colOff>
      <xdr:row>15</xdr:row>
      <xdr:rowOff>85725</xdr:rowOff>
    </xdr:to>
    <xdr:sp>
      <xdr:nvSpPr>
        <xdr:cNvPr id="28" name="Line 28"/>
        <xdr:cNvSpPr>
          <a:spLocks/>
        </xdr:cNvSpPr>
      </xdr:nvSpPr>
      <xdr:spPr>
        <a:xfrm>
          <a:off x="5143500" y="2733675"/>
          <a:ext cx="4286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15</xdr:row>
      <xdr:rowOff>95250</xdr:rowOff>
    </xdr:from>
    <xdr:to>
      <xdr:col>17</xdr:col>
      <xdr:colOff>161925</xdr:colOff>
      <xdr:row>15</xdr:row>
      <xdr:rowOff>95250</xdr:rowOff>
    </xdr:to>
    <xdr:sp>
      <xdr:nvSpPr>
        <xdr:cNvPr id="29" name="Line 29"/>
        <xdr:cNvSpPr>
          <a:spLocks/>
        </xdr:cNvSpPr>
      </xdr:nvSpPr>
      <xdr:spPr>
        <a:xfrm>
          <a:off x="6429375" y="2743200"/>
          <a:ext cx="127635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15</xdr:row>
      <xdr:rowOff>95250</xdr:rowOff>
    </xdr:from>
    <xdr:to>
      <xdr:col>9</xdr:col>
      <xdr:colOff>171450</xdr:colOff>
      <xdr:row>15</xdr:row>
      <xdr:rowOff>95250</xdr:rowOff>
    </xdr:to>
    <xdr:sp>
      <xdr:nvSpPr>
        <xdr:cNvPr id="30" name="Line 30"/>
        <xdr:cNvSpPr>
          <a:spLocks/>
        </xdr:cNvSpPr>
      </xdr:nvSpPr>
      <xdr:spPr>
        <a:xfrm>
          <a:off x="3857625" y="2743200"/>
          <a:ext cx="4286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16</xdr:row>
      <xdr:rowOff>19050</xdr:rowOff>
    </xdr:from>
    <xdr:to>
      <xdr:col>7</xdr:col>
      <xdr:colOff>209550</xdr:colOff>
      <xdr:row>17</xdr:row>
      <xdr:rowOff>152400</xdr:rowOff>
    </xdr:to>
    <xdr:sp>
      <xdr:nvSpPr>
        <xdr:cNvPr id="31" name="Line 31"/>
        <xdr:cNvSpPr>
          <a:spLocks/>
        </xdr:cNvSpPr>
      </xdr:nvSpPr>
      <xdr:spPr>
        <a:xfrm>
          <a:off x="3467100" y="283845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18</xdr:row>
      <xdr:rowOff>95250</xdr:rowOff>
    </xdr:from>
    <xdr:to>
      <xdr:col>9</xdr:col>
      <xdr:colOff>161925</xdr:colOff>
      <xdr:row>18</xdr:row>
      <xdr:rowOff>95250</xdr:rowOff>
    </xdr:to>
    <xdr:sp>
      <xdr:nvSpPr>
        <xdr:cNvPr id="32" name="Line 32"/>
        <xdr:cNvSpPr>
          <a:spLocks/>
        </xdr:cNvSpPr>
      </xdr:nvSpPr>
      <xdr:spPr>
        <a:xfrm>
          <a:off x="3867150" y="3257550"/>
          <a:ext cx="4095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22</xdr:row>
      <xdr:rowOff>95250</xdr:rowOff>
    </xdr:from>
    <xdr:to>
      <xdr:col>6</xdr:col>
      <xdr:colOff>161925</xdr:colOff>
      <xdr:row>22</xdr:row>
      <xdr:rowOff>95250</xdr:rowOff>
    </xdr:to>
    <xdr:sp>
      <xdr:nvSpPr>
        <xdr:cNvPr id="33" name="Line 33"/>
        <xdr:cNvSpPr>
          <a:spLocks/>
        </xdr:cNvSpPr>
      </xdr:nvSpPr>
      <xdr:spPr>
        <a:xfrm>
          <a:off x="1714500" y="3943350"/>
          <a:ext cx="1276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23</xdr:row>
      <xdr:rowOff>9525</xdr:rowOff>
    </xdr:from>
    <xdr:to>
      <xdr:col>2</xdr:col>
      <xdr:colOff>209550</xdr:colOff>
      <xdr:row>25</xdr:row>
      <xdr:rowOff>0</xdr:rowOff>
    </xdr:to>
    <xdr:sp>
      <xdr:nvSpPr>
        <xdr:cNvPr id="34" name="Line 34"/>
        <xdr:cNvSpPr>
          <a:spLocks/>
        </xdr:cNvSpPr>
      </xdr:nvSpPr>
      <xdr:spPr>
        <a:xfrm>
          <a:off x="1323975" y="40290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26</xdr:row>
      <xdr:rowOff>0</xdr:rowOff>
    </xdr:from>
    <xdr:to>
      <xdr:col>2</xdr:col>
      <xdr:colOff>209550</xdr:colOff>
      <xdr:row>28</xdr:row>
      <xdr:rowOff>19050</xdr:rowOff>
    </xdr:to>
    <xdr:sp>
      <xdr:nvSpPr>
        <xdr:cNvPr id="35" name="Line 35"/>
        <xdr:cNvSpPr>
          <a:spLocks/>
        </xdr:cNvSpPr>
      </xdr:nvSpPr>
      <xdr:spPr>
        <a:xfrm>
          <a:off x="1323975" y="453390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25</xdr:row>
      <xdr:rowOff>85725</xdr:rowOff>
    </xdr:from>
    <xdr:to>
      <xdr:col>9</xdr:col>
      <xdr:colOff>152400</xdr:colOff>
      <xdr:row>25</xdr:row>
      <xdr:rowOff>85725</xdr:rowOff>
    </xdr:to>
    <xdr:sp>
      <xdr:nvSpPr>
        <xdr:cNvPr id="36" name="Line 36"/>
        <xdr:cNvSpPr>
          <a:spLocks/>
        </xdr:cNvSpPr>
      </xdr:nvSpPr>
      <xdr:spPr>
        <a:xfrm>
          <a:off x="1714500" y="4448175"/>
          <a:ext cx="2552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28</xdr:row>
      <xdr:rowOff>95250</xdr:rowOff>
    </xdr:from>
    <xdr:to>
      <xdr:col>12</xdr:col>
      <xdr:colOff>161925</xdr:colOff>
      <xdr:row>28</xdr:row>
      <xdr:rowOff>95250</xdr:rowOff>
    </xdr:to>
    <xdr:sp>
      <xdr:nvSpPr>
        <xdr:cNvPr id="37" name="Line 37"/>
        <xdr:cNvSpPr>
          <a:spLocks/>
        </xdr:cNvSpPr>
      </xdr:nvSpPr>
      <xdr:spPr>
        <a:xfrm>
          <a:off x="1714500" y="4972050"/>
          <a:ext cx="38481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26</xdr:row>
      <xdr:rowOff>19050</xdr:rowOff>
    </xdr:from>
    <xdr:to>
      <xdr:col>10</xdr:col>
      <xdr:colOff>209550</xdr:colOff>
      <xdr:row>31</xdr:row>
      <xdr:rowOff>0</xdr:rowOff>
    </xdr:to>
    <xdr:sp>
      <xdr:nvSpPr>
        <xdr:cNvPr id="38" name="Line 38"/>
        <xdr:cNvSpPr>
          <a:spLocks/>
        </xdr:cNvSpPr>
      </xdr:nvSpPr>
      <xdr:spPr>
        <a:xfrm>
          <a:off x="4752975" y="4552950"/>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31</xdr:row>
      <xdr:rowOff>85725</xdr:rowOff>
    </xdr:from>
    <xdr:to>
      <xdr:col>9</xdr:col>
      <xdr:colOff>171450</xdr:colOff>
      <xdr:row>31</xdr:row>
      <xdr:rowOff>85725</xdr:rowOff>
    </xdr:to>
    <xdr:sp>
      <xdr:nvSpPr>
        <xdr:cNvPr id="39" name="Line 39"/>
        <xdr:cNvSpPr>
          <a:spLocks/>
        </xdr:cNvSpPr>
      </xdr:nvSpPr>
      <xdr:spPr>
        <a:xfrm>
          <a:off x="3857625" y="5476875"/>
          <a:ext cx="4286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36</xdr:row>
      <xdr:rowOff>85725</xdr:rowOff>
    </xdr:from>
    <xdr:to>
      <xdr:col>9</xdr:col>
      <xdr:colOff>171450</xdr:colOff>
      <xdr:row>36</xdr:row>
      <xdr:rowOff>85725</xdr:rowOff>
    </xdr:to>
    <xdr:sp>
      <xdr:nvSpPr>
        <xdr:cNvPr id="40" name="Line 40"/>
        <xdr:cNvSpPr>
          <a:spLocks/>
        </xdr:cNvSpPr>
      </xdr:nvSpPr>
      <xdr:spPr>
        <a:xfrm>
          <a:off x="3857625" y="6334125"/>
          <a:ext cx="4286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34</xdr:row>
      <xdr:rowOff>0</xdr:rowOff>
    </xdr:from>
    <xdr:to>
      <xdr:col>10</xdr:col>
      <xdr:colOff>209550</xdr:colOff>
      <xdr:row>36</xdr:row>
      <xdr:rowOff>0</xdr:rowOff>
    </xdr:to>
    <xdr:sp>
      <xdr:nvSpPr>
        <xdr:cNvPr id="41" name="Line 41"/>
        <xdr:cNvSpPr>
          <a:spLocks/>
        </xdr:cNvSpPr>
      </xdr:nvSpPr>
      <xdr:spPr>
        <a:xfrm>
          <a:off x="4752975" y="59055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29</xdr:row>
      <xdr:rowOff>9525</xdr:rowOff>
    </xdr:from>
    <xdr:to>
      <xdr:col>13</xdr:col>
      <xdr:colOff>209550</xdr:colOff>
      <xdr:row>31</xdr:row>
      <xdr:rowOff>104775</xdr:rowOff>
    </xdr:to>
    <xdr:grpSp>
      <xdr:nvGrpSpPr>
        <xdr:cNvPr id="42" name="Group 42"/>
        <xdr:cNvGrpSpPr>
          <a:grpSpLocks/>
        </xdr:cNvGrpSpPr>
      </xdr:nvGrpSpPr>
      <xdr:grpSpPr>
        <a:xfrm>
          <a:off x="5143500" y="5057775"/>
          <a:ext cx="895350" cy="438150"/>
          <a:chOff x="540" y="505"/>
          <a:chExt cx="94" cy="46"/>
        </a:xfrm>
        <a:solidFill>
          <a:srgbClr val="FFFFFF"/>
        </a:solidFill>
      </xdr:grpSpPr>
      <xdr:sp>
        <xdr:nvSpPr>
          <xdr:cNvPr id="43" name="Line 43"/>
          <xdr:cNvSpPr>
            <a:spLocks/>
          </xdr:cNvSpPr>
        </xdr:nvSpPr>
        <xdr:spPr>
          <a:xfrm flipH="1">
            <a:off x="634" y="505"/>
            <a:ext cx="0" cy="46"/>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4"/>
          <xdr:cNvSpPr>
            <a:spLocks/>
          </xdr:cNvSpPr>
        </xdr:nvSpPr>
        <xdr:spPr>
          <a:xfrm>
            <a:off x="540" y="549"/>
            <a:ext cx="94" cy="0"/>
          </a:xfrm>
          <a:prstGeom prst="line">
            <a:avLst/>
          </a:prstGeom>
          <a:noFill/>
          <a:ln w="2857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381000</xdr:colOff>
      <xdr:row>7</xdr:row>
      <xdr:rowOff>95250</xdr:rowOff>
    </xdr:from>
    <xdr:to>
      <xdr:col>9</xdr:col>
      <xdr:colOff>333375</xdr:colOff>
      <xdr:row>8</xdr:row>
      <xdr:rowOff>142875</xdr:rowOff>
    </xdr:to>
    <xdr:sp>
      <xdr:nvSpPr>
        <xdr:cNvPr id="45" name="Rectangle 45"/>
        <xdr:cNvSpPr>
          <a:spLocks/>
        </xdr:cNvSpPr>
      </xdr:nvSpPr>
      <xdr:spPr>
        <a:xfrm>
          <a:off x="3638550" y="1371600"/>
          <a:ext cx="809625" cy="2190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出荷依頼情報</a:t>
          </a:r>
        </a:p>
      </xdr:txBody>
    </xdr:sp>
    <xdr:clientData/>
  </xdr:twoCellAnchor>
  <xdr:twoCellAnchor>
    <xdr:from>
      <xdr:col>10</xdr:col>
      <xdr:colOff>314325</xdr:colOff>
      <xdr:row>16</xdr:row>
      <xdr:rowOff>57150</xdr:rowOff>
    </xdr:from>
    <xdr:to>
      <xdr:col>12</xdr:col>
      <xdr:colOff>266700</xdr:colOff>
      <xdr:row>17</xdr:row>
      <xdr:rowOff>104775</xdr:rowOff>
    </xdr:to>
    <xdr:sp>
      <xdr:nvSpPr>
        <xdr:cNvPr id="46" name="Rectangle 46"/>
        <xdr:cNvSpPr>
          <a:spLocks/>
        </xdr:cNvSpPr>
      </xdr:nvSpPr>
      <xdr:spPr>
        <a:xfrm>
          <a:off x="4857750" y="2876550"/>
          <a:ext cx="809625" cy="2190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出庫報告情報</a:t>
          </a:r>
        </a:p>
      </xdr:txBody>
    </xdr:sp>
    <xdr:clientData/>
  </xdr:twoCellAnchor>
  <xdr:twoCellAnchor>
    <xdr:from>
      <xdr:col>10</xdr:col>
      <xdr:colOff>352425</xdr:colOff>
      <xdr:row>34</xdr:row>
      <xdr:rowOff>57150</xdr:rowOff>
    </xdr:from>
    <xdr:to>
      <xdr:col>12</xdr:col>
      <xdr:colOff>304800</xdr:colOff>
      <xdr:row>35</xdr:row>
      <xdr:rowOff>104775</xdr:rowOff>
    </xdr:to>
    <xdr:sp>
      <xdr:nvSpPr>
        <xdr:cNvPr id="47" name="Rectangle 47"/>
        <xdr:cNvSpPr>
          <a:spLocks/>
        </xdr:cNvSpPr>
      </xdr:nvSpPr>
      <xdr:spPr>
        <a:xfrm>
          <a:off x="4895850" y="5962650"/>
          <a:ext cx="809625" cy="2190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入庫報告情報</a:t>
          </a:r>
        </a:p>
      </xdr:txBody>
    </xdr:sp>
    <xdr:clientData/>
  </xdr:twoCellAnchor>
  <xdr:twoCellAnchor>
    <xdr:from>
      <xdr:col>4</xdr:col>
      <xdr:colOff>38100</xdr:colOff>
      <xdr:row>24</xdr:row>
      <xdr:rowOff>38100</xdr:rowOff>
    </xdr:from>
    <xdr:to>
      <xdr:col>6</xdr:col>
      <xdr:colOff>371475</xdr:colOff>
      <xdr:row>25</xdr:row>
      <xdr:rowOff>85725</xdr:rowOff>
    </xdr:to>
    <xdr:sp>
      <xdr:nvSpPr>
        <xdr:cNvPr id="48" name="Rectangle 48"/>
        <xdr:cNvSpPr>
          <a:spLocks/>
        </xdr:cNvSpPr>
      </xdr:nvSpPr>
      <xdr:spPr>
        <a:xfrm>
          <a:off x="2009775" y="4229100"/>
          <a:ext cx="1190625" cy="219075"/>
        </a:xfrm>
        <a:prstGeom prst="rect">
          <a:avLst/>
        </a:prstGeom>
        <a:solidFill>
          <a:srgbClr val="FFFFFF"/>
        </a:solid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入庫予定参考データ</a:t>
          </a:r>
        </a:p>
      </xdr:txBody>
    </xdr:sp>
    <xdr:clientData/>
  </xdr:twoCellAnchor>
  <xdr:twoCellAnchor>
    <xdr:from>
      <xdr:col>4</xdr:col>
      <xdr:colOff>38100</xdr:colOff>
      <xdr:row>21</xdr:row>
      <xdr:rowOff>38100</xdr:rowOff>
    </xdr:from>
    <xdr:to>
      <xdr:col>5</xdr:col>
      <xdr:colOff>419100</xdr:colOff>
      <xdr:row>22</xdr:row>
      <xdr:rowOff>85725</xdr:rowOff>
    </xdr:to>
    <xdr:sp>
      <xdr:nvSpPr>
        <xdr:cNvPr id="49" name="Rectangle 49"/>
        <xdr:cNvSpPr>
          <a:spLocks/>
        </xdr:cNvSpPr>
      </xdr:nvSpPr>
      <xdr:spPr>
        <a:xfrm>
          <a:off x="2009775" y="3714750"/>
          <a:ext cx="809625" cy="2190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3366FF"/>
              </a:solidFill>
              <a:latin typeface="ＭＳ Ｐゴシック"/>
              <a:ea typeface="ＭＳ Ｐゴシック"/>
              <a:cs typeface="ＭＳ Ｐゴシック"/>
            </a:rPr>
            <a:t>出荷依頼情報</a:t>
          </a:r>
        </a:p>
      </xdr:txBody>
    </xdr:sp>
    <xdr:clientData/>
  </xdr:twoCellAnchor>
  <xdr:twoCellAnchor>
    <xdr:from>
      <xdr:col>1</xdr:col>
      <xdr:colOff>171450</xdr:colOff>
      <xdr:row>33</xdr:row>
      <xdr:rowOff>0</xdr:rowOff>
    </xdr:from>
    <xdr:to>
      <xdr:col>3</xdr:col>
      <xdr:colOff>171450</xdr:colOff>
      <xdr:row>34</xdr:row>
      <xdr:rowOff>9525</xdr:rowOff>
    </xdr:to>
    <xdr:sp>
      <xdr:nvSpPr>
        <xdr:cNvPr id="50" name="Rectangle 50"/>
        <xdr:cNvSpPr>
          <a:spLocks/>
        </xdr:cNvSpPr>
      </xdr:nvSpPr>
      <xdr:spPr>
        <a:xfrm>
          <a:off x="857250" y="5734050"/>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在庫更新</a:t>
          </a:r>
        </a:p>
      </xdr:txBody>
    </xdr:sp>
    <xdr:clientData/>
  </xdr:twoCellAnchor>
  <xdr:twoCellAnchor>
    <xdr:from>
      <xdr:col>2</xdr:col>
      <xdr:colOff>200025</xdr:colOff>
      <xdr:row>30</xdr:row>
      <xdr:rowOff>0</xdr:rowOff>
    </xdr:from>
    <xdr:to>
      <xdr:col>2</xdr:col>
      <xdr:colOff>200025</xdr:colOff>
      <xdr:row>33</xdr:row>
      <xdr:rowOff>9525</xdr:rowOff>
    </xdr:to>
    <xdr:sp>
      <xdr:nvSpPr>
        <xdr:cNvPr id="51" name="Line 51"/>
        <xdr:cNvSpPr>
          <a:spLocks/>
        </xdr:cNvSpPr>
      </xdr:nvSpPr>
      <xdr:spPr>
        <a:xfrm flipH="1">
          <a:off x="1314450" y="5219700"/>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30</xdr:row>
      <xdr:rowOff>133350</xdr:rowOff>
    </xdr:from>
    <xdr:to>
      <xdr:col>4</xdr:col>
      <xdr:colOff>219075</xdr:colOff>
      <xdr:row>32</xdr:row>
      <xdr:rowOff>9525</xdr:rowOff>
    </xdr:to>
    <xdr:sp>
      <xdr:nvSpPr>
        <xdr:cNvPr id="52" name="Rectangle 52"/>
        <xdr:cNvSpPr>
          <a:spLocks/>
        </xdr:cNvSpPr>
      </xdr:nvSpPr>
      <xdr:spPr>
        <a:xfrm>
          <a:off x="1381125" y="5353050"/>
          <a:ext cx="809625" cy="2190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3366FF"/>
              </a:solidFill>
              <a:latin typeface="ＭＳ Ｐゴシック"/>
              <a:ea typeface="ＭＳ Ｐゴシック"/>
              <a:cs typeface="ＭＳ Ｐゴシック"/>
            </a:rPr>
            <a:t>出庫報告情報</a:t>
          </a:r>
        </a:p>
      </xdr:txBody>
    </xdr:sp>
    <xdr:clientData/>
  </xdr:twoCellAnchor>
  <xdr:twoCellAnchor>
    <xdr:from>
      <xdr:col>15</xdr:col>
      <xdr:colOff>19050</xdr:colOff>
      <xdr:row>5</xdr:row>
      <xdr:rowOff>9525</xdr:rowOff>
    </xdr:from>
    <xdr:to>
      <xdr:col>16</xdr:col>
      <xdr:colOff>400050</xdr:colOff>
      <xdr:row>6</xdr:row>
      <xdr:rowOff>57150</xdr:rowOff>
    </xdr:to>
    <xdr:sp>
      <xdr:nvSpPr>
        <xdr:cNvPr id="53" name="Rectangle 53"/>
        <xdr:cNvSpPr>
          <a:spLocks/>
        </xdr:cNvSpPr>
      </xdr:nvSpPr>
      <xdr:spPr>
        <a:xfrm>
          <a:off x="6705600" y="942975"/>
          <a:ext cx="809625" cy="219075"/>
        </a:xfrm>
        <a:prstGeom prst="rect">
          <a:avLst/>
        </a:prstGeom>
        <a:solidFill>
          <a:srgbClr val="FFFFFF"/>
        </a:solid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（発注情報）</a:t>
          </a:r>
        </a:p>
      </xdr:txBody>
    </xdr:sp>
    <xdr:clientData/>
  </xdr:twoCellAnchor>
  <xdr:twoCellAnchor>
    <xdr:from>
      <xdr:col>4</xdr:col>
      <xdr:colOff>28575</xdr:colOff>
      <xdr:row>27</xdr:row>
      <xdr:rowOff>38100</xdr:rowOff>
    </xdr:from>
    <xdr:to>
      <xdr:col>5</xdr:col>
      <xdr:colOff>409575</xdr:colOff>
      <xdr:row>28</xdr:row>
      <xdr:rowOff>85725</xdr:rowOff>
    </xdr:to>
    <xdr:sp>
      <xdr:nvSpPr>
        <xdr:cNvPr id="54" name="Rectangle 54"/>
        <xdr:cNvSpPr>
          <a:spLocks/>
        </xdr:cNvSpPr>
      </xdr:nvSpPr>
      <xdr:spPr>
        <a:xfrm>
          <a:off x="2000250" y="4743450"/>
          <a:ext cx="809625" cy="2190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入庫予定情報</a:t>
          </a:r>
        </a:p>
      </xdr:txBody>
    </xdr:sp>
    <xdr:clientData/>
  </xdr:twoCellAnchor>
  <xdr:twoCellAnchor>
    <xdr:from>
      <xdr:col>15</xdr:col>
      <xdr:colOff>9525</xdr:colOff>
      <xdr:row>6</xdr:row>
      <xdr:rowOff>123825</xdr:rowOff>
    </xdr:from>
    <xdr:to>
      <xdr:col>16</xdr:col>
      <xdr:colOff>390525</xdr:colOff>
      <xdr:row>10</xdr:row>
      <xdr:rowOff>0</xdr:rowOff>
    </xdr:to>
    <xdr:sp>
      <xdr:nvSpPr>
        <xdr:cNvPr id="55" name="Rectangle 55"/>
        <xdr:cNvSpPr>
          <a:spLocks/>
        </xdr:cNvSpPr>
      </xdr:nvSpPr>
      <xdr:spPr>
        <a:xfrm>
          <a:off x="6696075" y="1228725"/>
          <a:ext cx="809625" cy="561975"/>
        </a:xfrm>
        <a:prstGeom prst="rect">
          <a:avLst/>
        </a:prstGeom>
        <a:solidFill>
          <a:srgbClr val="FFFFFF"/>
        </a:solid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※出荷依頼情報にフォームを合わせてある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1952625</xdr:colOff>
      <xdr:row>28</xdr:row>
      <xdr:rowOff>19050</xdr:rowOff>
    </xdr:from>
    <xdr:to>
      <xdr:col>6</xdr:col>
      <xdr:colOff>2105025</xdr:colOff>
      <xdr:row>39</xdr:row>
      <xdr:rowOff>28575</xdr:rowOff>
    </xdr:to>
    <xdr:sp>
      <xdr:nvSpPr>
        <xdr:cNvPr id="1" name="AutoShape 1"/>
        <xdr:cNvSpPr>
          <a:spLocks/>
        </xdr:cNvSpPr>
      </xdr:nvSpPr>
      <xdr:spPr>
        <a:xfrm>
          <a:off x="6953250" y="4829175"/>
          <a:ext cx="152400" cy="1895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2152650</xdr:colOff>
      <xdr:row>32</xdr:row>
      <xdr:rowOff>85725</xdr:rowOff>
    </xdr:from>
    <xdr:to>
      <xdr:col>6</xdr:col>
      <xdr:colOff>3686175</xdr:colOff>
      <xdr:row>34</xdr:row>
      <xdr:rowOff>114300</xdr:rowOff>
    </xdr:to>
    <xdr:sp>
      <xdr:nvSpPr>
        <xdr:cNvPr id="2" name="Rectangle 2"/>
        <xdr:cNvSpPr>
          <a:spLocks/>
        </xdr:cNvSpPr>
      </xdr:nvSpPr>
      <xdr:spPr>
        <a:xfrm>
          <a:off x="7153275" y="5581650"/>
          <a:ext cx="1533525" cy="37147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繰り返し回数=99
（明細サイズ=1086）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xdr:row>
      <xdr:rowOff>381000</xdr:rowOff>
    </xdr:from>
    <xdr:to>
      <xdr:col>7</xdr:col>
      <xdr:colOff>352425</xdr:colOff>
      <xdr:row>2</xdr:row>
      <xdr:rowOff>0</xdr:rowOff>
    </xdr:to>
    <xdr:sp>
      <xdr:nvSpPr>
        <xdr:cNvPr id="1" name="Line 1"/>
        <xdr:cNvSpPr>
          <a:spLocks/>
        </xdr:cNvSpPr>
      </xdr:nvSpPr>
      <xdr:spPr>
        <a:xfrm flipH="1">
          <a:off x="4057650" y="600075"/>
          <a:ext cx="3429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1</xdr:row>
      <xdr:rowOff>133350</xdr:rowOff>
    </xdr:from>
    <xdr:to>
      <xdr:col>7</xdr:col>
      <xdr:colOff>1400175</xdr:colOff>
      <xdr:row>1</xdr:row>
      <xdr:rowOff>695325</xdr:rowOff>
    </xdr:to>
    <xdr:sp>
      <xdr:nvSpPr>
        <xdr:cNvPr id="2" name="TextBox 2"/>
        <xdr:cNvSpPr txBox="1">
          <a:spLocks noChangeArrowheads="1"/>
        </xdr:cNvSpPr>
      </xdr:nvSpPr>
      <xdr:spPr>
        <a:xfrm>
          <a:off x="4391025" y="352425"/>
          <a:ext cx="10572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○：ＪＴＲＮ準拠
□：追加
△：追加予定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15</xdr:row>
      <xdr:rowOff>0</xdr:rowOff>
    </xdr:from>
    <xdr:to>
      <xdr:col>3</xdr:col>
      <xdr:colOff>238125</xdr:colOff>
      <xdr:row>22</xdr:row>
      <xdr:rowOff>142875</xdr:rowOff>
    </xdr:to>
    <xdr:sp>
      <xdr:nvSpPr>
        <xdr:cNvPr id="1" name="AutoShape 1"/>
        <xdr:cNvSpPr>
          <a:spLocks/>
        </xdr:cNvSpPr>
      </xdr:nvSpPr>
      <xdr:spPr>
        <a:xfrm>
          <a:off x="3019425" y="2809875"/>
          <a:ext cx="161925" cy="1343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18</xdr:row>
      <xdr:rowOff>0</xdr:rowOff>
    </xdr:from>
    <xdr:to>
      <xdr:col>3</xdr:col>
      <xdr:colOff>1752600</xdr:colOff>
      <xdr:row>20</xdr:row>
      <xdr:rowOff>28575</xdr:rowOff>
    </xdr:to>
    <xdr:sp>
      <xdr:nvSpPr>
        <xdr:cNvPr id="2" name="Rectangle 2"/>
        <xdr:cNvSpPr>
          <a:spLocks/>
        </xdr:cNvSpPr>
      </xdr:nvSpPr>
      <xdr:spPr>
        <a:xfrm>
          <a:off x="3257550" y="3324225"/>
          <a:ext cx="1438275" cy="371475"/>
        </a:xfrm>
        <a:prstGeom prst="rect">
          <a:avLst/>
        </a:prstGeom>
        <a:solidFill>
          <a:srgbClr val="FF99CC"/>
        </a:solid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繰り返し回数=99
（明細サイズ=1258）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15</xdr:row>
      <xdr:rowOff>0</xdr:rowOff>
    </xdr:from>
    <xdr:to>
      <xdr:col>3</xdr:col>
      <xdr:colOff>238125</xdr:colOff>
      <xdr:row>20</xdr:row>
      <xdr:rowOff>133350</xdr:rowOff>
    </xdr:to>
    <xdr:sp>
      <xdr:nvSpPr>
        <xdr:cNvPr id="1" name="AutoShape 1"/>
        <xdr:cNvSpPr>
          <a:spLocks/>
        </xdr:cNvSpPr>
      </xdr:nvSpPr>
      <xdr:spPr>
        <a:xfrm>
          <a:off x="3019425" y="2809875"/>
          <a:ext cx="161925" cy="990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17</xdr:row>
      <xdr:rowOff>9525</xdr:rowOff>
    </xdr:from>
    <xdr:to>
      <xdr:col>3</xdr:col>
      <xdr:colOff>1762125</xdr:colOff>
      <xdr:row>19</xdr:row>
      <xdr:rowOff>38100</xdr:rowOff>
    </xdr:to>
    <xdr:sp>
      <xdr:nvSpPr>
        <xdr:cNvPr id="2" name="Rectangle 2"/>
        <xdr:cNvSpPr>
          <a:spLocks/>
        </xdr:cNvSpPr>
      </xdr:nvSpPr>
      <xdr:spPr>
        <a:xfrm>
          <a:off x="3267075" y="3162300"/>
          <a:ext cx="1438275" cy="371475"/>
        </a:xfrm>
        <a:prstGeom prst="rect">
          <a:avLst/>
        </a:prstGeom>
        <a:solidFill>
          <a:srgbClr val="FF99CC"/>
        </a:solid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繰り返し回数=99
（明細サイズ=1252）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2009775</xdr:colOff>
      <xdr:row>13</xdr:row>
      <xdr:rowOff>19050</xdr:rowOff>
    </xdr:from>
    <xdr:to>
      <xdr:col>3</xdr:col>
      <xdr:colOff>2162175</xdr:colOff>
      <xdr:row>24</xdr:row>
      <xdr:rowOff>28575</xdr:rowOff>
    </xdr:to>
    <xdr:sp>
      <xdr:nvSpPr>
        <xdr:cNvPr id="1" name="AutoShape 1"/>
        <xdr:cNvSpPr>
          <a:spLocks/>
        </xdr:cNvSpPr>
      </xdr:nvSpPr>
      <xdr:spPr>
        <a:xfrm>
          <a:off x="4953000" y="2486025"/>
          <a:ext cx="152400" cy="1895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2209800</xdr:colOff>
      <xdr:row>17</xdr:row>
      <xdr:rowOff>66675</xdr:rowOff>
    </xdr:from>
    <xdr:to>
      <xdr:col>3</xdr:col>
      <xdr:colOff>3895725</xdr:colOff>
      <xdr:row>19</xdr:row>
      <xdr:rowOff>95250</xdr:rowOff>
    </xdr:to>
    <xdr:sp>
      <xdr:nvSpPr>
        <xdr:cNvPr id="2" name="Rectangle 2"/>
        <xdr:cNvSpPr>
          <a:spLocks/>
        </xdr:cNvSpPr>
      </xdr:nvSpPr>
      <xdr:spPr>
        <a:xfrm>
          <a:off x="5153025" y="3219450"/>
          <a:ext cx="1685925" cy="371475"/>
        </a:xfrm>
        <a:prstGeom prst="rect">
          <a:avLst/>
        </a:prstGeom>
        <a:solidFill>
          <a:srgbClr val="FF99CC"/>
        </a:solid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繰り返し回数=99
（明細サイズ=1065）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1952625</xdr:colOff>
      <xdr:row>15</xdr:row>
      <xdr:rowOff>19050</xdr:rowOff>
    </xdr:from>
    <xdr:to>
      <xdr:col>3</xdr:col>
      <xdr:colOff>2105025</xdr:colOff>
      <xdr:row>26</xdr:row>
      <xdr:rowOff>28575</xdr:rowOff>
    </xdr:to>
    <xdr:sp>
      <xdr:nvSpPr>
        <xdr:cNvPr id="1" name="AutoShape 1"/>
        <xdr:cNvSpPr>
          <a:spLocks/>
        </xdr:cNvSpPr>
      </xdr:nvSpPr>
      <xdr:spPr>
        <a:xfrm>
          <a:off x="4895850" y="2828925"/>
          <a:ext cx="152400" cy="1895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2152650</xdr:colOff>
      <xdr:row>19</xdr:row>
      <xdr:rowOff>85725</xdr:rowOff>
    </xdr:from>
    <xdr:to>
      <xdr:col>3</xdr:col>
      <xdr:colOff>3867150</xdr:colOff>
      <xdr:row>21</xdr:row>
      <xdr:rowOff>114300</xdr:rowOff>
    </xdr:to>
    <xdr:sp>
      <xdr:nvSpPr>
        <xdr:cNvPr id="2" name="Rectangle 2"/>
        <xdr:cNvSpPr>
          <a:spLocks/>
        </xdr:cNvSpPr>
      </xdr:nvSpPr>
      <xdr:spPr>
        <a:xfrm>
          <a:off x="5095875" y="3581400"/>
          <a:ext cx="1714500" cy="371475"/>
        </a:xfrm>
        <a:prstGeom prst="rect">
          <a:avLst/>
        </a:prstGeom>
        <a:solidFill>
          <a:srgbClr val="FF99CC"/>
        </a:solid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繰り返し回数=99
（明細サイズ=1086）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28</xdr:row>
      <xdr:rowOff>0</xdr:rowOff>
    </xdr:from>
    <xdr:to>
      <xdr:col>6</xdr:col>
      <xdr:colOff>238125</xdr:colOff>
      <xdr:row>35</xdr:row>
      <xdr:rowOff>142875</xdr:rowOff>
    </xdr:to>
    <xdr:sp>
      <xdr:nvSpPr>
        <xdr:cNvPr id="1" name="AutoShape 1"/>
        <xdr:cNvSpPr>
          <a:spLocks/>
        </xdr:cNvSpPr>
      </xdr:nvSpPr>
      <xdr:spPr>
        <a:xfrm>
          <a:off x="5076825" y="4810125"/>
          <a:ext cx="161925" cy="1343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31</xdr:row>
      <xdr:rowOff>0</xdr:rowOff>
    </xdr:from>
    <xdr:to>
      <xdr:col>6</xdr:col>
      <xdr:colOff>1752600</xdr:colOff>
      <xdr:row>33</xdr:row>
      <xdr:rowOff>28575</xdr:rowOff>
    </xdr:to>
    <xdr:sp>
      <xdr:nvSpPr>
        <xdr:cNvPr id="2" name="Rectangle 2"/>
        <xdr:cNvSpPr>
          <a:spLocks/>
        </xdr:cNvSpPr>
      </xdr:nvSpPr>
      <xdr:spPr>
        <a:xfrm>
          <a:off x="5314950" y="5324475"/>
          <a:ext cx="1438275" cy="37147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繰り返し回数=99
（明細サイズ=1258）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28</xdr:row>
      <xdr:rowOff>0</xdr:rowOff>
    </xdr:from>
    <xdr:to>
      <xdr:col>6</xdr:col>
      <xdr:colOff>238125</xdr:colOff>
      <xdr:row>33</xdr:row>
      <xdr:rowOff>133350</xdr:rowOff>
    </xdr:to>
    <xdr:sp>
      <xdr:nvSpPr>
        <xdr:cNvPr id="1" name="AutoShape 1"/>
        <xdr:cNvSpPr>
          <a:spLocks/>
        </xdr:cNvSpPr>
      </xdr:nvSpPr>
      <xdr:spPr>
        <a:xfrm>
          <a:off x="5076825" y="4810125"/>
          <a:ext cx="161925" cy="990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30</xdr:row>
      <xdr:rowOff>9525</xdr:rowOff>
    </xdr:from>
    <xdr:to>
      <xdr:col>6</xdr:col>
      <xdr:colOff>1762125</xdr:colOff>
      <xdr:row>32</xdr:row>
      <xdr:rowOff>38100</xdr:rowOff>
    </xdr:to>
    <xdr:sp>
      <xdr:nvSpPr>
        <xdr:cNvPr id="2" name="Rectangle 2"/>
        <xdr:cNvSpPr>
          <a:spLocks/>
        </xdr:cNvSpPr>
      </xdr:nvSpPr>
      <xdr:spPr>
        <a:xfrm>
          <a:off x="5324475" y="5162550"/>
          <a:ext cx="1438275" cy="37147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繰り返し回数=99
（明細サイズ=1252）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2009775</xdr:colOff>
      <xdr:row>26</xdr:row>
      <xdr:rowOff>19050</xdr:rowOff>
    </xdr:from>
    <xdr:to>
      <xdr:col>6</xdr:col>
      <xdr:colOff>2162175</xdr:colOff>
      <xdr:row>37</xdr:row>
      <xdr:rowOff>28575</xdr:rowOff>
    </xdr:to>
    <xdr:sp>
      <xdr:nvSpPr>
        <xdr:cNvPr id="1" name="AutoShape 1"/>
        <xdr:cNvSpPr>
          <a:spLocks/>
        </xdr:cNvSpPr>
      </xdr:nvSpPr>
      <xdr:spPr>
        <a:xfrm>
          <a:off x="7010400" y="4486275"/>
          <a:ext cx="152400" cy="1895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2209800</xdr:colOff>
      <xdr:row>30</xdr:row>
      <xdr:rowOff>66675</xdr:rowOff>
    </xdr:from>
    <xdr:to>
      <xdr:col>6</xdr:col>
      <xdr:colOff>3638550</xdr:colOff>
      <xdr:row>32</xdr:row>
      <xdr:rowOff>95250</xdr:rowOff>
    </xdr:to>
    <xdr:sp>
      <xdr:nvSpPr>
        <xdr:cNvPr id="2" name="Rectangle 2"/>
        <xdr:cNvSpPr>
          <a:spLocks/>
        </xdr:cNvSpPr>
      </xdr:nvSpPr>
      <xdr:spPr>
        <a:xfrm>
          <a:off x="7210425" y="5219700"/>
          <a:ext cx="1428750" cy="37147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繰り返し回数=99
（明細サイズ=1065）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T41"/>
  <sheetViews>
    <sheetView showGridLines="0" tabSelected="1" zoomScale="75" zoomScaleNormal="75" workbookViewId="0" topLeftCell="A19">
      <selection activeCell="N47" sqref="N47"/>
    </sheetView>
  </sheetViews>
  <sheetFormatPr defaultColWidth="9.00390625" defaultRowHeight="13.5"/>
  <cols>
    <col min="2" max="58" width="5.625" style="0" customWidth="1"/>
  </cols>
  <sheetData>
    <row r="1" ht="19.5" customHeight="1">
      <c r="B1" s="25" t="s">
        <v>199</v>
      </c>
    </row>
    <row r="3" spans="2:20" ht="13.5">
      <c r="B3" s="64" t="s">
        <v>200</v>
      </c>
      <c r="C3" s="65"/>
      <c r="D3" s="66"/>
      <c r="G3" s="70" t="s">
        <v>4</v>
      </c>
      <c r="H3" s="65"/>
      <c r="I3" s="65"/>
      <c r="J3" s="65"/>
      <c r="K3" s="65"/>
      <c r="L3" s="65"/>
      <c r="M3" s="65"/>
      <c r="N3" s="65"/>
      <c r="O3" s="66"/>
      <c r="R3" s="64" t="s">
        <v>201</v>
      </c>
      <c r="S3" s="65"/>
      <c r="T3" s="66"/>
    </row>
    <row r="4" spans="2:20" ht="13.5">
      <c r="B4" s="67"/>
      <c r="C4" s="68"/>
      <c r="D4" s="69"/>
      <c r="G4" s="67"/>
      <c r="H4" s="68"/>
      <c r="I4" s="68"/>
      <c r="J4" s="68"/>
      <c r="K4" s="68"/>
      <c r="L4" s="68"/>
      <c r="M4" s="68"/>
      <c r="N4" s="68"/>
      <c r="O4" s="69"/>
      <c r="R4" s="67"/>
      <c r="S4" s="68"/>
      <c r="T4" s="69"/>
    </row>
    <row r="5" spans="2:20" ht="13.5">
      <c r="B5" s="26"/>
      <c r="C5" s="27"/>
      <c r="D5" s="28"/>
      <c r="G5" s="26"/>
      <c r="H5" s="27"/>
      <c r="I5" s="27"/>
      <c r="J5" s="27"/>
      <c r="K5" s="29"/>
      <c r="L5" s="27"/>
      <c r="M5" s="27"/>
      <c r="N5" s="29"/>
      <c r="O5" s="28"/>
      <c r="R5" s="26"/>
      <c r="S5" s="27"/>
      <c r="T5" s="28"/>
    </row>
    <row r="6" spans="2:20" ht="13.5">
      <c r="B6" s="30"/>
      <c r="C6" s="31"/>
      <c r="D6" s="32"/>
      <c r="G6" s="30"/>
      <c r="H6" s="31"/>
      <c r="I6" s="31"/>
      <c r="J6" s="31"/>
      <c r="K6" s="31"/>
      <c r="L6" s="31"/>
      <c r="M6" s="31"/>
      <c r="N6" s="31"/>
      <c r="O6" s="32"/>
      <c r="R6" s="30"/>
      <c r="S6" s="31"/>
      <c r="T6" s="32"/>
    </row>
    <row r="7" spans="2:20" ht="13.5">
      <c r="B7" s="30"/>
      <c r="C7" s="31"/>
      <c r="D7" s="32"/>
      <c r="G7" s="30"/>
      <c r="H7" s="31"/>
      <c r="I7" s="31"/>
      <c r="J7" s="31"/>
      <c r="K7" s="31"/>
      <c r="L7" s="31"/>
      <c r="M7" s="31"/>
      <c r="N7" s="31"/>
      <c r="O7" s="32"/>
      <c r="R7" s="30"/>
      <c r="S7" s="31"/>
      <c r="T7" s="32"/>
    </row>
    <row r="8" spans="2:20" ht="13.5">
      <c r="B8" s="30"/>
      <c r="C8" s="31"/>
      <c r="D8" s="32"/>
      <c r="G8" s="30"/>
      <c r="H8" s="31"/>
      <c r="I8" s="31"/>
      <c r="J8" s="31"/>
      <c r="K8" s="31"/>
      <c r="L8" s="31"/>
      <c r="M8" s="31"/>
      <c r="N8" s="31"/>
      <c r="O8" s="32"/>
      <c r="R8" s="30"/>
      <c r="S8" s="31"/>
      <c r="T8" s="32"/>
    </row>
    <row r="9" spans="2:20" ht="13.5">
      <c r="B9" s="30"/>
      <c r="C9" s="31"/>
      <c r="D9" s="32"/>
      <c r="G9" s="30"/>
      <c r="H9" s="31"/>
      <c r="I9" s="31"/>
      <c r="J9" s="31"/>
      <c r="K9" s="31"/>
      <c r="L9" s="31"/>
      <c r="M9" s="31"/>
      <c r="N9" s="31"/>
      <c r="O9" s="32"/>
      <c r="R9" s="30"/>
      <c r="S9" s="31"/>
      <c r="T9" s="32"/>
    </row>
    <row r="10" spans="2:20" ht="13.5">
      <c r="B10" s="30"/>
      <c r="C10" s="31"/>
      <c r="D10" s="32"/>
      <c r="G10" s="30"/>
      <c r="H10" s="31"/>
      <c r="I10" s="31"/>
      <c r="J10" s="31"/>
      <c r="K10" s="31"/>
      <c r="L10" s="31"/>
      <c r="M10" s="31"/>
      <c r="N10" s="31"/>
      <c r="O10" s="32"/>
      <c r="R10" s="30"/>
      <c r="S10" s="31"/>
      <c r="T10" s="32"/>
    </row>
    <row r="11" spans="2:20" ht="13.5">
      <c r="B11" s="30"/>
      <c r="C11" s="31"/>
      <c r="D11" s="32"/>
      <c r="G11" s="30"/>
      <c r="H11" s="31"/>
      <c r="I11" s="31"/>
      <c r="J11" s="31"/>
      <c r="K11" s="31"/>
      <c r="L11" s="31"/>
      <c r="M11" s="31"/>
      <c r="N11" s="31"/>
      <c r="O11" s="32"/>
      <c r="R11" s="30"/>
      <c r="S11" s="31"/>
      <c r="T11" s="32"/>
    </row>
    <row r="12" spans="2:20" ht="13.5">
      <c r="B12" s="30"/>
      <c r="C12" s="31"/>
      <c r="D12" s="32"/>
      <c r="G12" s="30"/>
      <c r="H12" s="31"/>
      <c r="I12" s="31"/>
      <c r="J12" s="31"/>
      <c r="K12" s="31"/>
      <c r="L12" s="31"/>
      <c r="M12" s="31"/>
      <c r="N12" s="31"/>
      <c r="O12" s="32"/>
      <c r="R12" s="30"/>
      <c r="S12" s="31"/>
      <c r="T12" s="32"/>
    </row>
    <row r="13" spans="2:20" ht="13.5">
      <c r="B13" s="30"/>
      <c r="C13" s="31"/>
      <c r="D13" s="32"/>
      <c r="G13" s="30"/>
      <c r="H13" s="31"/>
      <c r="I13" s="31"/>
      <c r="J13" s="31"/>
      <c r="K13" s="31"/>
      <c r="L13" s="31"/>
      <c r="M13" s="31"/>
      <c r="N13" s="31"/>
      <c r="O13" s="32"/>
      <c r="R13" s="30"/>
      <c r="S13" s="31"/>
      <c r="T13" s="32"/>
    </row>
    <row r="14" spans="2:20" ht="13.5">
      <c r="B14" s="30"/>
      <c r="C14" s="31"/>
      <c r="D14" s="32"/>
      <c r="G14" s="30"/>
      <c r="H14" s="31"/>
      <c r="I14" s="31"/>
      <c r="J14" s="31"/>
      <c r="K14" s="31"/>
      <c r="L14" s="31"/>
      <c r="M14" s="31"/>
      <c r="N14" s="31"/>
      <c r="O14" s="32"/>
      <c r="R14" s="30"/>
      <c r="S14" s="31"/>
      <c r="T14" s="32"/>
    </row>
    <row r="15" spans="2:20" ht="13.5">
      <c r="B15" s="30"/>
      <c r="C15" s="31"/>
      <c r="D15" s="32"/>
      <c r="G15" s="30"/>
      <c r="H15" s="31"/>
      <c r="I15" s="31"/>
      <c r="J15" s="31"/>
      <c r="K15" s="31"/>
      <c r="L15" s="31"/>
      <c r="M15" s="31"/>
      <c r="N15" s="31"/>
      <c r="O15" s="32"/>
      <c r="R15" s="30"/>
      <c r="S15" s="31"/>
      <c r="T15" s="32"/>
    </row>
    <row r="16" spans="2:20" ht="13.5">
      <c r="B16" s="30"/>
      <c r="C16" s="31"/>
      <c r="D16" s="32"/>
      <c r="G16" s="30"/>
      <c r="H16" s="31"/>
      <c r="I16" s="31"/>
      <c r="J16" s="31"/>
      <c r="K16" s="31"/>
      <c r="L16" s="31"/>
      <c r="M16" s="31"/>
      <c r="N16" s="31"/>
      <c r="O16" s="32"/>
      <c r="R16" s="30"/>
      <c r="S16" s="31"/>
      <c r="T16" s="32"/>
    </row>
    <row r="17" spans="2:20" ht="13.5">
      <c r="B17" s="30"/>
      <c r="C17" s="31"/>
      <c r="D17" s="32"/>
      <c r="G17" s="30"/>
      <c r="H17" s="31"/>
      <c r="I17" s="31"/>
      <c r="J17" s="31"/>
      <c r="K17" s="31"/>
      <c r="L17" s="31"/>
      <c r="M17" s="31"/>
      <c r="N17" s="31"/>
      <c r="O17" s="32"/>
      <c r="R17" s="30"/>
      <c r="S17" s="31"/>
      <c r="T17" s="32"/>
    </row>
    <row r="18" spans="2:20" ht="13.5">
      <c r="B18" s="30"/>
      <c r="C18" s="31"/>
      <c r="D18" s="32"/>
      <c r="G18" s="30"/>
      <c r="H18" s="31"/>
      <c r="I18" s="31"/>
      <c r="J18" s="31"/>
      <c r="K18" s="31"/>
      <c r="L18" s="31"/>
      <c r="M18" s="31"/>
      <c r="N18" s="31"/>
      <c r="O18" s="32"/>
      <c r="R18" s="30"/>
      <c r="S18" s="31"/>
      <c r="T18" s="32"/>
    </row>
    <row r="19" spans="2:20" ht="13.5">
      <c r="B19" s="30"/>
      <c r="C19" s="31"/>
      <c r="D19" s="32"/>
      <c r="G19" s="30"/>
      <c r="H19" s="31"/>
      <c r="I19" s="31"/>
      <c r="J19" s="31"/>
      <c r="K19" s="31"/>
      <c r="L19" s="31"/>
      <c r="M19" s="31"/>
      <c r="N19" s="31"/>
      <c r="O19" s="32"/>
      <c r="R19" s="30"/>
      <c r="S19" s="31"/>
      <c r="T19" s="32"/>
    </row>
    <row r="20" spans="2:20" ht="13.5">
      <c r="B20" s="30"/>
      <c r="C20" s="31"/>
      <c r="D20" s="32"/>
      <c r="G20" s="30"/>
      <c r="H20" s="31"/>
      <c r="I20" s="31"/>
      <c r="J20" s="31"/>
      <c r="K20" s="31"/>
      <c r="L20" s="31"/>
      <c r="M20" s="31"/>
      <c r="N20" s="31"/>
      <c r="O20" s="32"/>
      <c r="R20" s="30"/>
      <c r="S20" s="31"/>
      <c r="T20" s="32"/>
    </row>
    <row r="21" spans="2:20" ht="13.5">
      <c r="B21" s="30"/>
      <c r="C21" s="31"/>
      <c r="D21" s="32"/>
      <c r="G21" s="30"/>
      <c r="H21" s="31"/>
      <c r="I21" s="31"/>
      <c r="J21" s="31"/>
      <c r="K21" s="31"/>
      <c r="L21" s="31"/>
      <c r="M21" s="31"/>
      <c r="N21" s="31"/>
      <c r="O21" s="32"/>
      <c r="R21" s="30"/>
      <c r="S21" s="31"/>
      <c r="T21" s="32"/>
    </row>
    <row r="22" spans="2:20" ht="13.5">
      <c r="B22" s="30"/>
      <c r="C22" s="31"/>
      <c r="D22" s="32"/>
      <c r="G22" s="30"/>
      <c r="H22" s="31"/>
      <c r="I22" s="31"/>
      <c r="J22" s="31"/>
      <c r="K22" s="31"/>
      <c r="L22" s="31"/>
      <c r="M22" s="31"/>
      <c r="N22" s="31"/>
      <c r="O22" s="32"/>
      <c r="R22" s="30"/>
      <c r="S22" s="31"/>
      <c r="T22" s="32"/>
    </row>
    <row r="23" spans="2:20" ht="13.5">
      <c r="B23" s="30"/>
      <c r="C23" s="31"/>
      <c r="D23" s="32"/>
      <c r="G23" s="30"/>
      <c r="H23" s="31"/>
      <c r="I23" s="31"/>
      <c r="J23" s="31"/>
      <c r="K23" s="31"/>
      <c r="L23" s="31"/>
      <c r="M23" s="31"/>
      <c r="N23" s="31"/>
      <c r="O23" s="32"/>
      <c r="R23" s="30"/>
      <c r="S23" s="31"/>
      <c r="T23" s="32"/>
    </row>
    <row r="24" spans="2:20" ht="13.5">
      <c r="B24" s="30"/>
      <c r="C24" s="31"/>
      <c r="D24" s="32"/>
      <c r="G24" s="30"/>
      <c r="H24" s="31"/>
      <c r="I24" s="31"/>
      <c r="J24" s="31"/>
      <c r="K24" s="31"/>
      <c r="L24" s="31"/>
      <c r="M24" s="31"/>
      <c r="N24" s="31"/>
      <c r="O24" s="32"/>
      <c r="R24" s="30"/>
      <c r="S24" s="31"/>
      <c r="T24" s="32"/>
    </row>
    <row r="25" spans="2:20" ht="13.5">
      <c r="B25" s="30"/>
      <c r="C25" s="31"/>
      <c r="D25" s="32"/>
      <c r="G25" s="30"/>
      <c r="H25" s="31"/>
      <c r="I25" s="31"/>
      <c r="J25" s="31"/>
      <c r="K25" s="31"/>
      <c r="L25" s="31"/>
      <c r="M25" s="31"/>
      <c r="N25" s="31"/>
      <c r="O25" s="32"/>
      <c r="R25" s="30"/>
      <c r="S25" s="31"/>
      <c r="T25" s="32"/>
    </row>
    <row r="26" spans="2:20" ht="13.5">
      <c r="B26" s="30"/>
      <c r="C26" s="31"/>
      <c r="D26" s="32"/>
      <c r="G26" s="30"/>
      <c r="H26" s="31"/>
      <c r="I26" s="31"/>
      <c r="J26" s="31"/>
      <c r="K26" s="31"/>
      <c r="L26" s="31"/>
      <c r="M26" s="31"/>
      <c r="N26" s="31"/>
      <c r="O26" s="32"/>
      <c r="R26" s="30"/>
      <c r="S26" s="31"/>
      <c r="T26" s="32"/>
    </row>
    <row r="27" spans="2:20" ht="13.5">
      <c r="B27" s="30"/>
      <c r="C27" s="31"/>
      <c r="D27" s="32"/>
      <c r="G27" s="30"/>
      <c r="H27" s="31"/>
      <c r="I27" s="31"/>
      <c r="J27" s="31"/>
      <c r="K27" s="31"/>
      <c r="L27" s="31"/>
      <c r="M27" s="31"/>
      <c r="N27" s="31"/>
      <c r="O27" s="32"/>
      <c r="R27" s="30"/>
      <c r="S27" s="31"/>
      <c r="T27" s="32"/>
    </row>
    <row r="28" spans="2:20" ht="13.5">
      <c r="B28" s="30"/>
      <c r="C28" s="31"/>
      <c r="D28" s="32"/>
      <c r="G28" s="30"/>
      <c r="H28" s="31"/>
      <c r="I28" s="31"/>
      <c r="J28" s="31"/>
      <c r="K28" s="31"/>
      <c r="L28" s="31"/>
      <c r="M28" s="31"/>
      <c r="N28" s="31"/>
      <c r="O28" s="32"/>
      <c r="R28" s="30"/>
      <c r="S28" s="31"/>
      <c r="T28" s="32"/>
    </row>
    <row r="29" spans="2:20" ht="13.5">
      <c r="B29" s="30"/>
      <c r="C29" s="31"/>
      <c r="D29" s="32"/>
      <c r="G29" s="30"/>
      <c r="H29" s="31"/>
      <c r="I29" s="31"/>
      <c r="J29" s="31"/>
      <c r="K29" s="31"/>
      <c r="L29" s="31"/>
      <c r="M29" s="31"/>
      <c r="N29" s="31"/>
      <c r="O29" s="32"/>
      <c r="R29" s="30"/>
      <c r="S29" s="31"/>
      <c r="T29" s="32"/>
    </row>
    <row r="30" spans="2:20" ht="13.5">
      <c r="B30" s="30"/>
      <c r="C30" s="31"/>
      <c r="D30" s="32"/>
      <c r="G30" s="30"/>
      <c r="H30" s="31"/>
      <c r="I30" s="31"/>
      <c r="J30" s="31"/>
      <c r="K30" s="31"/>
      <c r="L30" s="31"/>
      <c r="M30" s="31"/>
      <c r="N30" s="31"/>
      <c r="O30" s="32"/>
      <c r="R30" s="30"/>
      <c r="S30" s="31"/>
      <c r="T30" s="32"/>
    </row>
    <row r="31" spans="2:20" ht="13.5">
      <c r="B31" s="30"/>
      <c r="C31" s="31"/>
      <c r="D31" s="32"/>
      <c r="G31" s="30"/>
      <c r="H31" s="31"/>
      <c r="I31" s="31"/>
      <c r="J31" s="31"/>
      <c r="K31" s="31"/>
      <c r="L31" s="31"/>
      <c r="M31" s="31"/>
      <c r="N31" s="31"/>
      <c r="O31" s="32"/>
      <c r="R31" s="30"/>
      <c r="S31" s="31"/>
      <c r="T31" s="32"/>
    </row>
    <row r="32" spans="2:20" ht="13.5">
      <c r="B32" s="30"/>
      <c r="C32" s="31"/>
      <c r="D32" s="32"/>
      <c r="G32" s="30"/>
      <c r="H32" s="31"/>
      <c r="I32" s="31"/>
      <c r="J32" s="31"/>
      <c r="K32" s="31"/>
      <c r="L32" s="31"/>
      <c r="M32" s="31"/>
      <c r="N32" s="31"/>
      <c r="O32" s="32"/>
      <c r="R32" s="30"/>
      <c r="S32" s="31"/>
      <c r="T32" s="32"/>
    </row>
    <row r="33" spans="2:20" ht="13.5">
      <c r="B33" s="30"/>
      <c r="C33" s="31"/>
      <c r="D33" s="32"/>
      <c r="G33" s="30"/>
      <c r="H33" s="31"/>
      <c r="I33" s="31"/>
      <c r="J33" s="31"/>
      <c r="K33" s="31"/>
      <c r="L33" s="31"/>
      <c r="M33" s="31"/>
      <c r="N33" s="31"/>
      <c r="O33" s="32"/>
      <c r="R33" s="30"/>
      <c r="S33" s="31"/>
      <c r="T33" s="32"/>
    </row>
    <row r="34" spans="2:20" ht="13.5">
      <c r="B34" s="30"/>
      <c r="C34" s="31"/>
      <c r="D34" s="32"/>
      <c r="G34" s="30"/>
      <c r="H34" s="31"/>
      <c r="I34" s="31"/>
      <c r="J34" s="31"/>
      <c r="K34" s="31"/>
      <c r="L34" s="31"/>
      <c r="M34" s="31"/>
      <c r="N34" s="31"/>
      <c r="O34" s="32"/>
      <c r="R34" s="30"/>
      <c r="S34" s="31"/>
      <c r="T34" s="32"/>
    </row>
    <row r="35" spans="2:20" ht="13.5">
      <c r="B35" s="30"/>
      <c r="C35" s="31"/>
      <c r="D35" s="32"/>
      <c r="G35" s="30"/>
      <c r="H35" s="31"/>
      <c r="I35" s="31"/>
      <c r="J35" s="31"/>
      <c r="K35" s="31"/>
      <c r="L35" s="31"/>
      <c r="M35" s="31"/>
      <c r="N35" s="31"/>
      <c r="O35" s="32"/>
      <c r="R35" s="30"/>
      <c r="S35" s="31"/>
      <c r="T35" s="32"/>
    </row>
    <row r="36" spans="2:20" ht="13.5">
      <c r="B36" s="30"/>
      <c r="C36" s="31"/>
      <c r="D36" s="32"/>
      <c r="G36" s="30"/>
      <c r="H36" s="31"/>
      <c r="I36" s="31"/>
      <c r="J36" s="31"/>
      <c r="K36" s="31"/>
      <c r="L36" s="31"/>
      <c r="M36" s="31"/>
      <c r="N36" s="31"/>
      <c r="O36" s="32"/>
      <c r="R36" s="30"/>
      <c r="S36" s="31"/>
      <c r="T36" s="32"/>
    </row>
    <row r="37" spans="2:20" ht="13.5">
      <c r="B37" s="30"/>
      <c r="C37" s="31"/>
      <c r="D37" s="32"/>
      <c r="G37" s="30"/>
      <c r="H37" s="31"/>
      <c r="I37" s="31"/>
      <c r="J37" s="31"/>
      <c r="K37" s="31"/>
      <c r="L37" s="31"/>
      <c r="M37" s="31"/>
      <c r="N37" s="31"/>
      <c r="O37" s="32"/>
      <c r="R37" s="30"/>
      <c r="S37" s="31"/>
      <c r="T37" s="32"/>
    </row>
    <row r="38" spans="2:20" ht="13.5">
      <c r="B38" s="30"/>
      <c r="C38" s="31"/>
      <c r="D38" s="32"/>
      <c r="G38" s="30"/>
      <c r="H38" s="31"/>
      <c r="I38" s="31"/>
      <c r="J38" s="31"/>
      <c r="K38" s="31"/>
      <c r="L38" s="31"/>
      <c r="M38" s="31"/>
      <c r="N38" s="31"/>
      <c r="O38" s="32"/>
      <c r="R38" s="30"/>
      <c r="S38" s="31"/>
      <c r="T38" s="32"/>
    </row>
    <row r="39" spans="2:20" ht="13.5">
      <c r="B39" s="33"/>
      <c r="C39" s="34"/>
      <c r="D39" s="35"/>
      <c r="G39" s="33"/>
      <c r="H39" s="34"/>
      <c r="I39" s="34"/>
      <c r="J39" s="34"/>
      <c r="K39" s="34"/>
      <c r="L39" s="34"/>
      <c r="M39" s="34"/>
      <c r="N39" s="34"/>
      <c r="O39" s="35"/>
      <c r="R39" s="33"/>
      <c r="S39" s="34"/>
      <c r="T39" s="35"/>
    </row>
    <row r="41" ht="17.25">
      <c r="Q41" s="25"/>
    </row>
  </sheetData>
  <mergeCells count="3">
    <mergeCell ref="R3:T4"/>
    <mergeCell ref="B3:D4"/>
    <mergeCell ref="G3:O4"/>
  </mergeCells>
  <printOptions/>
  <pageMargins left="0.7874015748031497" right="0.7874015748031497" top="0.69" bottom="0.3" header="0.5118110236220472" footer="0.25"/>
  <pageSetup firstPageNumber="14" useFirstPageNumber="1" horizontalDpi="600" verticalDpi="600" orientation="landscape" paperSize="9" r:id="rId2"/>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dimension ref="A1:G39"/>
  <sheetViews>
    <sheetView workbookViewId="0" topLeftCell="A1">
      <selection activeCell="G12" sqref="G12"/>
    </sheetView>
  </sheetViews>
  <sheetFormatPr defaultColWidth="9.00390625" defaultRowHeight="13.5"/>
  <cols>
    <col min="1" max="1" width="9.00390625" style="37" customWidth="1"/>
    <col min="2" max="2" width="20.625" style="0" customWidth="1"/>
    <col min="7" max="7" width="49.00390625" style="0" customWidth="1"/>
  </cols>
  <sheetData>
    <row r="1" ht="14.25">
      <c r="A1" s="36" t="s">
        <v>397</v>
      </c>
    </row>
    <row r="3" ht="13.5">
      <c r="A3" s="37" t="s">
        <v>289</v>
      </c>
    </row>
    <row r="4" spans="2:7" ht="13.5">
      <c r="B4" s="38" t="s">
        <v>0</v>
      </c>
      <c r="C4" s="38" t="s">
        <v>296</v>
      </c>
      <c r="D4" s="78" t="s">
        <v>112</v>
      </c>
      <c r="E4" s="78"/>
      <c r="F4" s="78"/>
      <c r="G4" s="78"/>
    </row>
    <row r="5" spans="2:7" ht="13.5">
      <c r="B5" s="1" t="s">
        <v>203</v>
      </c>
      <c r="C5" s="39">
        <v>2</v>
      </c>
      <c r="D5" s="74" t="s">
        <v>264</v>
      </c>
      <c r="E5" s="74"/>
      <c r="F5" s="74"/>
      <c r="G5" s="74"/>
    </row>
    <row r="6" spans="2:7" ht="13.5">
      <c r="B6" s="1" t="s">
        <v>204</v>
      </c>
      <c r="C6" s="39">
        <v>1</v>
      </c>
      <c r="D6" s="74" t="s">
        <v>265</v>
      </c>
      <c r="E6" s="74"/>
      <c r="F6" s="74"/>
      <c r="G6" s="74"/>
    </row>
    <row r="7" spans="2:7" ht="13.5">
      <c r="B7" s="1" t="s">
        <v>205</v>
      </c>
      <c r="C7" s="39">
        <v>12</v>
      </c>
      <c r="D7" s="74" t="s">
        <v>206</v>
      </c>
      <c r="E7" s="74"/>
      <c r="F7" s="74"/>
      <c r="G7" s="74"/>
    </row>
    <row r="8" spans="2:7" ht="13.5">
      <c r="B8" s="1" t="s">
        <v>266</v>
      </c>
      <c r="C8" s="39">
        <v>12</v>
      </c>
      <c r="D8" s="74" t="s">
        <v>267</v>
      </c>
      <c r="E8" s="74"/>
      <c r="F8" s="74"/>
      <c r="G8" s="74"/>
    </row>
    <row r="9" spans="2:7" ht="13.5">
      <c r="B9" s="1" t="s">
        <v>207</v>
      </c>
      <c r="C9" s="39">
        <v>6</v>
      </c>
      <c r="D9" s="74" t="s">
        <v>208</v>
      </c>
      <c r="E9" s="74"/>
      <c r="F9" s="74"/>
      <c r="G9" s="74"/>
    </row>
    <row r="10" spans="2:7" ht="13.5">
      <c r="B10" s="1" t="s">
        <v>268</v>
      </c>
      <c r="C10" s="39">
        <v>12</v>
      </c>
      <c r="D10" s="74" t="s">
        <v>209</v>
      </c>
      <c r="E10" s="74"/>
      <c r="F10" s="74"/>
      <c r="G10" s="74"/>
    </row>
    <row r="11" spans="2:7" ht="13.5">
      <c r="B11" s="1" t="s">
        <v>269</v>
      </c>
      <c r="C11" s="39">
        <v>3</v>
      </c>
      <c r="D11" s="74" t="s">
        <v>210</v>
      </c>
      <c r="E11" s="74"/>
      <c r="F11" s="74"/>
      <c r="G11" s="74"/>
    </row>
    <row r="13" ht="13.5">
      <c r="A13" s="37" t="s">
        <v>297</v>
      </c>
    </row>
    <row r="14" spans="1:7" ht="13.5">
      <c r="A14" s="77" t="s">
        <v>211</v>
      </c>
      <c r="B14" s="77"/>
      <c r="C14" s="77"/>
      <c r="D14" s="78" t="s">
        <v>271</v>
      </c>
      <c r="E14" s="78"/>
      <c r="F14" s="78"/>
      <c r="G14" s="75" t="s">
        <v>212</v>
      </c>
    </row>
    <row r="15" spans="1:7" ht="13.5">
      <c r="A15" s="40" t="s">
        <v>213</v>
      </c>
      <c r="B15" s="38" t="s">
        <v>214</v>
      </c>
      <c r="C15" s="38" t="s">
        <v>215</v>
      </c>
      <c r="D15" s="38" t="s">
        <v>216</v>
      </c>
      <c r="E15" s="38"/>
      <c r="F15" s="41" t="s">
        <v>217</v>
      </c>
      <c r="G15" s="76"/>
    </row>
    <row r="16" spans="1:7" ht="13.5">
      <c r="A16" s="45"/>
      <c r="B16" s="1"/>
      <c r="C16" s="1"/>
      <c r="D16" s="1"/>
      <c r="E16" s="1"/>
      <c r="F16" s="1"/>
      <c r="G16" s="1"/>
    </row>
    <row r="17" spans="1:7" ht="13.5">
      <c r="A17" s="45">
        <v>1</v>
      </c>
      <c r="B17" s="1" t="s">
        <v>218</v>
      </c>
      <c r="C17" s="1" t="s">
        <v>292</v>
      </c>
      <c r="D17" s="1">
        <v>1</v>
      </c>
      <c r="E17" s="1">
        <f aca="true" t="shared" si="0" ref="E17:E25">+D17+48</f>
        <v>49</v>
      </c>
      <c r="F17" s="1"/>
      <c r="G17" s="20" t="s">
        <v>219</v>
      </c>
    </row>
    <row r="18" spans="1:7" ht="13.5">
      <c r="A18" s="45">
        <v>2</v>
      </c>
      <c r="B18" s="1" t="s">
        <v>220</v>
      </c>
      <c r="C18" s="1" t="s">
        <v>273</v>
      </c>
      <c r="D18" s="1">
        <v>6</v>
      </c>
      <c r="E18" s="1">
        <f t="shared" si="0"/>
        <v>54</v>
      </c>
      <c r="F18" s="1"/>
      <c r="G18" s="1" t="s">
        <v>298</v>
      </c>
    </row>
    <row r="19" spans="1:7" ht="13.5">
      <c r="A19" s="45">
        <v>3</v>
      </c>
      <c r="B19" s="1" t="s">
        <v>221</v>
      </c>
      <c r="C19" s="1" t="s">
        <v>275</v>
      </c>
      <c r="D19" s="1">
        <v>10</v>
      </c>
      <c r="E19" s="1">
        <f t="shared" si="0"/>
        <v>58</v>
      </c>
      <c r="F19" s="1"/>
      <c r="G19" s="1"/>
    </row>
    <row r="20" spans="1:7" ht="13.5">
      <c r="A20" s="45">
        <v>9</v>
      </c>
      <c r="B20" s="1" t="s">
        <v>223</v>
      </c>
      <c r="C20" s="1" t="s">
        <v>276</v>
      </c>
      <c r="D20" s="1">
        <v>18</v>
      </c>
      <c r="E20" s="1">
        <f t="shared" si="0"/>
        <v>66</v>
      </c>
      <c r="F20" s="1"/>
      <c r="G20" s="1" t="s">
        <v>224</v>
      </c>
    </row>
    <row r="21" spans="1:7" ht="13.5">
      <c r="A21" s="45">
        <v>30010</v>
      </c>
      <c r="B21" s="1" t="s">
        <v>225</v>
      </c>
      <c r="C21" s="1" t="s">
        <v>277</v>
      </c>
      <c r="D21" s="1">
        <v>19</v>
      </c>
      <c r="E21" s="1">
        <f t="shared" si="0"/>
        <v>67</v>
      </c>
      <c r="F21" s="1"/>
      <c r="G21" s="1"/>
    </row>
    <row r="22" spans="1:7" ht="13.5">
      <c r="A22" s="45">
        <v>30490</v>
      </c>
      <c r="B22" s="1" t="s">
        <v>249</v>
      </c>
      <c r="C22" s="1" t="s">
        <v>278</v>
      </c>
      <c r="D22" s="1">
        <v>160</v>
      </c>
      <c r="E22" s="1">
        <f t="shared" si="0"/>
        <v>208</v>
      </c>
      <c r="F22" s="1"/>
      <c r="G22" s="1"/>
    </row>
    <row r="23" spans="1:7" ht="13.5">
      <c r="A23" s="45">
        <v>30350</v>
      </c>
      <c r="B23" s="1" t="s">
        <v>227</v>
      </c>
      <c r="C23" s="1" t="s">
        <v>279</v>
      </c>
      <c r="D23" s="1">
        <v>870</v>
      </c>
      <c r="E23" s="1">
        <f t="shared" si="0"/>
        <v>918</v>
      </c>
      <c r="F23" s="1"/>
      <c r="G23" s="1"/>
    </row>
    <row r="24" spans="1:7" ht="13.5">
      <c r="A24" s="45">
        <v>30400</v>
      </c>
      <c r="B24" s="1" t="s">
        <v>229</v>
      </c>
      <c r="C24" s="1" t="s">
        <v>228</v>
      </c>
      <c r="D24" s="1">
        <v>1331</v>
      </c>
      <c r="E24" s="1">
        <f t="shared" si="0"/>
        <v>1379</v>
      </c>
      <c r="F24" s="1"/>
      <c r="G24" s="1"/>
    </row>
    <row r="25" spans="1:7" ht="13.5">
      <c r="A25" s="45">
        <v>7</v>
      </c>
      <c r="B25" s="1" t="s">
        <v>230</v>
      </c>
      <c r="C25" s="1" t="s">
        <v>280</v>
      </c>
      <c r="D25" s="1">
        <v>2249</v>
      </c>
      <c r="E25" s="1">
        <f t="shared" si="0"/>
        <v>2297</v>
      </c>
      <c r="F25" s="1"/>
      <c r="G25" s="20" t="s">
        <v>233</v>
      </c>
    </row>
    <row r="26" spans="1:7" ht="13.5">
      <c r="A26" s="45"/>
      <c r="B26" s="1"/>
      <c r="C26" s="1"/>
      <c r="D26" s="1"/>
      <c r="E26" s="1"/>
      <c r="F26" s="1"/>
      <c r="G26" s="1"/>
    </row>
    <row r="27" spans="1:7" ht="13.5">
      <c r="A27" s="45">
        <v>30701</v>
      </c>
      <c r="B27" s="1" t="s">
        <v>235</v>
      </c>
      <c r="C27" s="1" t="s">
        <v>281</v>
      </c>
      <c r="D27" s="20">
        <f aca="true" t="shared" si="1" ref="D27:D37">2658+F27</f>
        <v>2659</v>
      </c>
      <c r="E27" s="1">
        <f aca="true" t="shared" si="2" ref="E27:E37">+D27+48</f>
        <v>2707</v>
      </c>
      <c r="F27" s="1">
        <v>1</v>
      </c>
      <c r="G27" s="1"/>
    </row>
    <row r="28" spans="1:7" ht="13.5">
      <c r="A28" s="45">
        <v>30587</v>
      </c>
      <c r="B28" s="1" t="s">
        <v>236</v>
      </c>
      <c r="C28" s="1" t="s">
        <v>282</v>
      </c>
      <c r="D28" s="20">
        <f t="shared" si="1"/>
        <v>2669</v>
      </c>
      <c r="E28" s="1">
        <f t="shared" si="2"/>
        <v>2717</v>
      </c>
      <c r="F28" s="1">
        <v>11</v>
      </c>
      <c r="G28" s="1"/>
    </row>
    <row r="29" spans="1:7" ht="13.5">
      <c r="A29" s="45">
        <v>30606</v>
      </c>
      <c r="B29" s="1" t="s">
        <v>237</v>
      </c>
      <c r="C29" s="1" t="s">
        <v>283</v>
      </c>
      <c r="D29" s="1">
        <f t="shared" si="1"/>
        <v>2724</v>
      </c>
      <c r="E29" s="1">
        <f t="shared" si="2"/>
        <v>2772</v>
      </c>
      <c r="F29" s="1">
        <v>66</v>
      </c>
      <c r="G29" s="1"/>
    </row>
    <row r="30" spans="1:7" ht="13.5">
      <c r="A30" s="45">
        <v>30611</v>
      </c>
      <c r="B30" s="1" t="s">
        <v>250</v>
      </c>
      <c r="C30" s="1" t="s">
        <v>299</v>
      </c>
      <c r="D30" s="1">
        <f t="shared" si="1"/>
        <v>2939</v>
      </c>
      <c r="E30" s="1">
        <f t="shared" si="2"/>
        <v>2987</v>
      </c>
      <c r="F30" s="1">
        <v>281</v>
      </c>
      <c r="G30" s="1"/>
    </row>
    <row r="31" spans="1:7" ht="13.5">
      <c r="A31" s="45">
        <v>30652</v>
      </c>
      <c r="B31" s="1" t="s">
        <v>238</v>
      </c>
      <c r="C31" s="1" t="s">
        <v>284</v>
      </c>
      <c r="D31" s="1">
        <f t="shared" si="1"/>
        <v>2971</v>
      </c>
      <c r="E31" s="1">
        <f t="shared" si="2"/>
        <v>3019</v>
      </c>
      <c r="F31" s="1">
        <v>313</v>
      </c>
      <c r="G31" s="1"/>
    </row>
    <row r="32" spans="1:7" ht="13.5">
      <c r="A32" s="48">
        <v>30653</v>
      </c>
      <c r="B32" s="20" t="s">
        <v>251</v>
      </c>
      <c r="C32" s="1" t="s">
        <v>300</v>
      </c>
      <c r="D32" s="1">
        <f t="shared" si="1"/>
        <v>3071</v>
      </c>
      <c r="E32" s="1">
        <f t="shared" si="2"/>
        <v>3119</v>
      </c>
      <c r="F32" s="1">
        <v>413</v>
      </c>
      <c r="G32" s="1" t="s">
        <v>252</v>
      </c>
    </row>
    <row r="33" spans="1:7" ht="13.5">
      <c r="A33" s="48">
        <v>30655</v>
      </c>
      <c r="B33" s="20" t="s">
        <v>253</v>
      </c>
      <c r="C33" s="1" t="s">
        <v>300</v>
      </c>
      <c r="D33" s="1">
        <f t="shared" si="1"/>
        <v>3271</v>
      </c>
      <c r="E33" s="1">
        <f t="shared" si="2"/>
        <v>3319</v>
      </c>
      <c r="F33" s="1">
        <v>613</v>
      </c>
      <c r="G33" s="1" t="s">
        <v>254</v>
      </c>
    </row>
    <row r="34" spans="1:7" ht="13.5">
      <c r="A34" s="45">
        <v>30720</v>
      </c>
      <c r="B34" s="20" t="s">
        <v>239</v>
      </c>
      <c r="C34" s="1" t="s">
        <v>285</v>
      </c>
      <c r="D34" s="1">
        <f t="shared" si="1"/>
        <v>3415</v>
      </c>
      <c r="E34" s="1">
        <f t="shared" si="2"/>
        <v>3463</v>
      </c>
      <c r="F34" s="1">
        <v>757</v>
      </c>
      <c r="G34" s="1"/>
    </row>
    <row r="35" spans="1:7" ht="13.5">
      <c r="A35" s="45">
        <v>30754</v>
      </c>
      <c r="B35" s="20" t="s">
        <v>255</v>
      </c>
      <c r="C35" s="1" t="s">
        <v>301</v>
      </c>
      <c r="D35" s="1">
        <f t="shared" si="1"/>
        <v>3563</v>
      </c>
      <c r="E35" s="1">
        <f t="shared" si="2"/>
        <v>3611</v>
      </c>
      <c r="F35" s="1">
        <v>905</v>
      </c>
      <c r="G35" s="1"/>
    </row>
    <row r="36" spans="1:7" ht="13.5">
      <c r="A36" s="45">
        <v>30762</v>
      </c>
      <c r="B36" s="20" t="s">
        <v>256</v>
      </c>
      <c r="C36" s="1" t="s">
        <v>302</v>
      </c>
      <c r="D36" s="1">
        <f t="shared" si="1"/>
        <v>3584</v>
      </c>
      <c r="E36" s="1">
        <f t="shared" si="2"/>
        <v>3632</v>
      </c>
      <c r="F36" s="1">
        <v>926</v>
      </c>
      <c r="G36" s="1"/>
    </row>
    <row r="37" spans="1:7" ht="13.5">
      <c r="A37" s="48">
        <v>30772</v>
      </c>
      <c r="B37" s="20" t="s">
        <v>240</v>
      </c>
      <c r="C37" s="1" t="s">
        <v>286</v>
      </c>
      <c r="D37" s="1">
        <f t="shared" si="1"/>
        <v>3596</v>
      </c>
      <c r="E37" s="1">
        <f t="shared" si="2"/>
        <v>3644</v>
      </c>
      <c r="F37" s="1">
        <v>938</v>
      </c>
      <c r="G37" s="1"/>
    </row>
    <row r="38" spans="1:7" ht="13.5">
      <c r="A38" s="45"/>
      <c r="B38" s="20"/>
      <c r="C38" s="1"/>
      <c r="D38" s="1"/>
      <c r="E38" s="1"/>
      <c r="F38" s="1"/>
      <c r="G38" s="1"/>
    </row>
    <row r="39" spans="1:7" ht="13.5">
      <c r="A39" s="45">
        <v>30901</v>
      </c>
      <c r="B39" s="1" t="s">
        <v>243</v>
      </c>
      <c r="C39" s="1" t="s">
        <v>244</v>
      </c>
      <c r="D39" s="47">
        <v>108094</v>
      </c>
      <c r="E39" s="1">
        <f>+D39+48</f>
        <v>108142</v>
      </c>
      <c r="F39" s="47"/>
      <c r="G39" s="1"/>
    </row>
  </sheetData>
  <mergeCells count="11">
    <mergeCell ref="A14:C14"/>
    <mergeCell ref="D14:F14"/>
    <mergeCell ref="G14:G15"/>
    <mergeCell ref="D8:G8"/>
    <mergeCell ref="D9:G9"/>
    <mergeCell ref="D10:G10"/>
    <mergeCell ref="D11:G11"/>
    <mergeCell ref="D4:G4"/>
    <mergeCell ref="D5:G5"/>
    <mergeCell ref="D6:G6"/>
    <mergeCell ref="D7:G7"/>
  </mergeCells>
  <printOptions/>
  <pageMargins left="0.7874015748031497" right="0.7874015748031497" top="0.69" bottom="0.3" header="0.5118110236220472" footer="0.25"/>
  <pageSetup horizontalDpi="600" verticalDpi="600" orientation="landscape" paperSize="9" r:id="rId2"/>
  <headerFooter alignWithMargins="0">
    <oddFooter>&amp;C&amp;P+22</oddFooter>
  </headerFooter>
  <drawing r:id="rId1"/>
</worksheet>
</file>

<file path=xl/worksheets/sheet11.xml><?xml version="1.0" encoding="utf-8"?>
<worksheet xmlns="http://schemas.openxmlformats.org/spreadsheetml/2006/main" xmlns:r="http://schemas.openxmlformats.org/officeDocument/2006/relationships">
  <dimension ref="A1:G42"/>
  <sheetViews>
    <sheetView workbookViewId="0" topLeftCell="A1">
      <selection activeCell="G24" sqref="G24"/>
    </sheetView>
  </sheetViews>
  <sheetFormatPr defaultColWidth="9.00390625" defaultRowHeight="13.5"/>
  <cols>
    <col min="1" max="1" width="9.00390625" style="37" customWidth="1"/>
    <col min="2" max="2" width="20.625" style="0" customWidth="1"/>
    <col min="7" max="7" width="52.25390625" style="0" customWidth="1"/>
  </cols>
  <sheetData>
    <row r="1" ht="14.25">
      <c r="A1" s="36" t="s">
        <v>398</v>
      </c>
    </row>
    <row r="3" ht="13.5">
      <c r="A3" s="37" t="s">
        <v>289</v>
      </c>
    </row>
    <row r="4" spans="2:7" ht="13.5">
      <c r="B4" s="38" t="s">
        <v>0</v>
      </c>
      <c r="C4" s="38" t="s">
        <v>303</v>
      </c>
      <c r="D4" s="78" t="s">
        <v>112</v>
      </c>
      <c r="E4" s="78"/>
      <c r="F4" s="78"/>
      <c r="G4" s="78"/>
    </row>
    <row r="5" spans="2:7" ht="13.5">
      <c r="B5" s="1" t="s">
        <v>203</v>
      </c>
      <c r="C5" s="39">
        <v>2</v>
      </c>
      <c r="D5" s="74" t="s">
        <v>264</v>
      </c>
      <c r="E5" s="74"/>
      <c r="F5" s="74"/>
      <c r="G5" s="74"/>
    </row>
    <row r="6" spans="2:7" ht="13.5">
      <c r="B6" s="1" t="s">
        <v>204</v>
      </c>
      <c r="C6" s="39">
        <v>1</v>
      </c>
      <c r="D6" s="74" t="s">
        <v>265</v>
      </c>
      <c r="E6" s="74"/>
      <c r="F6" s="74"/>
      <c r="G6" s="74"/>
    </row>
    <row r="7" spans="2:7" ht="13.5">
      <c r="B7" s="1" t="s">
        <v>205</v>
      </c>
      <c r="C7" s="39">
        <v>12</v>
      </c>
      <c r="D7" s="74" t="s">
        <v>206</v>
      </c>
      <c r="E7" s="74"/>
      <c r="F7" s="74"/>
      <c r="G7" s="74"/>
    </row>
    <row r="8" spans="2:7" ht="13.5">
      <c r="B8" s="1" t="s">
        <v>266</v>
      </c>
      <c r="C8" s="39">
        <v>12</v>
      </c>
      <c r="D8" s="74" t="s">
        <v>267</v>
      </c>
      <c r="E8" s="74"/>
      <c r="F8" s="74"/>
      <c r="G8" s="74"/>
    </row>
    <row r="9" spans="2:7" ht="13.5">
      <c r="B9" s="1" t="s">
        <v>207</v>
      </c>
      <c r="C9" s="39">
        <v>6</v>
      </c>
      <c r="D9" s="74" t="s">
        <v>208</v>
      </c>
      <c r="E9" s="74"/>
      <c r="F9" s="74"/>
      <c r="G9" s="74"/>
    </row>
    <row r="10" spans="2:7" ht="13.5">
      <c r="B10" s="1" t="s">
        <v>268</v>
      </c>
      <c r="C10" s="39">
        <v>12</v>
      </c>
      <c r="D10" s="74" t="s">
        <v>209</v>
      </c>
      <c r="E10" s="74"/>
      <c r="F10" s="74"/>
      <c r="G10" s="74"/>
    </row>
    <row r="11" spans="2:7" ht="13.5">
      <c r="B11" s="1" t="s">
        <v>269</v>
      </c>
      <c r="C11" s="39">
        <v>3</v>
      </c>
      <c r="D11" s="74" t="s">
        <v>210</v>
      </c>
      <c r="E11" s="74"/>
      <c r="F11" s="74"/>
      <c r="G11" s="74"/>
    </row>
    <row r="13" ht="13.5">
      <c r="A13" s="37" t="s">
        <v>304</v>
      </c>
    </row>
    <row r="14" spans="1:7" ht="13.5">
      <c r="A14" s="77" t="s">
        <v>211</v>
      </c>
      <c r="B14" s="77"/>
      <c r="C14" s="77"/>
      <c r="D14" s="78" t="s">
        <v>271</v>
      </c>
      <c r="E14" s="78"/>
      <c r="F14" s="78"/>
      <c r="G14" s="75" t="s">
        <v>212</v>
      </c>
    </row>
    <row r="15" spans="1:7" ht="13.5">
      <c r="A15" s="40" t="s">
        <v>213</v>
      </c>
      <c r="B15" s="38" t="s">
        <v>214</v>
      </c>
      <c r="C15" s="38" t="s">
        <v>215</v>
      </c>
      <c r="D15" s="38" t="s">
        <v>216</v>
      </c>
      <c r="E15" s="38"/>
      <c r="F15" s="41" t="s">
        <v>217</v>
      </c>
      <c r="G15" s="76"/>
    </row>
    <row r="16" spans="1:7" ht="13.5">
      <c r="A16" s="45"/>
      <c r="B16" s="1"/>
      <c r="C16" s="1"/>
      <c r="D16" s="1"/>
      <c r="E16" s="1"/>
      <c r="F16" s="1"/>
      <c r="G16" s="1"/>
    </row>
    <row r="17" spans="1:7" ht="13.5">
      <c r="A17" s="45">
        <v>1</v>
      </c>
      <c r="B17" s="1" t="s">
        <v>218</v>
      </c>
      <c r="C17" s="1" t="s">
        <v>292</v>
      </c>
      <c r="D17" s="1">
        <v>1</v>
      </c>
      <c r="E17" s="1">
        <f aca="true" t="shared" si="0" ref="E17:E27">+D17+48</f>
        <v>49</v>
      </c>
      <c r="F17" s="1"/>
      <c r="G17" s="20" t="s">
        <v>219</v>
      </c>
    </row>
    <row r="18" spans="1:7" ht="13.5">
      <c r="A18" s="45">
        <v>2</v>
      </c>
      <c r="B18" s="1" t="s">
        <v>220</v>
      </c>
      <c r="C18" s="1" t="s">
        <v>273</v>
      </c>
      <c r="D18" s="1">
        <v>6</v>
      </c>
      <c r="E18" s="1">
        <f t="shared" si="0"/>
        <v>54</v>
      </c>
      <c r="F18" s="1"/>
      <c r="G18" s="1" t="s">
        <v>305</v>
      </c>
    </row>
    <row r="19" spans="1:7" ht="13.5">
      <c r="A19" s="45">
        <v>3</v>
      </c>
      <c r="B19" s="1" t="s">
        <v>221</v>
      </c>
      <c r="C19" s="1" t="s">
        <v>275</v>
      </c>
      <c r="D19" s="1">
        <v>10</v>
      </c>
      <c r="E19" s="1">
        <f t="shared" si="0"/>
        <v>58</v>
      </c>
      <c r="F19" s="1"/>
      <c r="G19" s="1"/>
    </row>
    <row r="20" spans="1:7" ht="13.5">
      <c r="A20" s="45">
        <v>9</v>
      </c>
      <c r="B20" s="1" t="s">
        <v>223</v>
      </c>
      <c r="C20" s="1" t="s">
        <v>276</v>
      </c>
      <c r="D20" s="1">
        <v>18</v>
      </c>
      <c r="E20" s="1">
        <f t="shared" si="0"/>
        <v>66</v>
      </c>
      <c r="F20" s="1"/>
      <c r="G20" s="1" t="s">
        <v>224</v>
      </c>
    </row>
    <row r="21" spans="1:7" ht="13.5">
      <c r="A21" s="45">
        <v>30010</v>
      </c>
      <c r="B21" s="1" t="s">
        <v>225</v>
      </c>
      <c r="C21" s="1" t="s">
        <v>277</v>
      </c>
      <c r="D21" s="1">
        <v>19</v>
      </c>
      <c r="E21" s="1">
        <f t="shared" si="0"/>
        <v>67</v>
      </c>
      <c r="F21" s="1"/>
      <c r="G21" s="1"/>
    </row>
    <row r="22" spans="1:7" ht="13.5">
      <c r="A22" s="45">
        <v>30011</v>
      </c>
      <c r="B22" s="1" t="s">
        <v>246</v>
      </c>
      <c r="C22" s="1" t="s">
        <v>294</v>
      </c>
      <c r="D22" s="1">
        <v>25</v>
      </c>
      <c r="E22" s="1">
        <f t="shared" si="0"/>
        <v>73</v>
      </c>
      <c r="F22" s="1"/>
      <c r="G22" s="1"/>
    </row>
    <row r="23" spans="1:7" ht="13.5">
      <c r="A23" s="45">
        <v>30025</v>
      </c>
      <c r="B23" s="1" t="s">
        <v>257</v>
      </c>
      <c r="C23" s="1" t="s">
        <v>306</v>
      </c>
      <c r="D23" s="1">
        <v>48</v>
      </c>
      <c r="E23" s="1">
        <f t="shared" si="0"/>
        <v>96</v>
      </c>
      <c r="F23" s="1"/>
      <c r="G23" s="1" t="s">
        <v>258</v>
      </c>
    </row>
    <row r="24" spans="1:7" ht="13.5">
      <c r="A24" s="45">
        <v>30492</v>
      </c>
      <c r="B24" s="1" t="s">
        <v>259</v>
      </c>
      <c r="C24" s="1" t="s">
        <v>222</v>
      </c>
      <c r="D24" s="1">
        <v>88</v>
      </c>
      <c r="E24" s="1">
        <f t="shared" si="0"/>
        <v>136</v>
      </c>
      <c r="F24" s="1"/>
      <c r="G24" s="1"/>
    </row>
    <row r="25" spans="1:7" ht="13.5">
      <c r="A25" s="45">
        <v>30350</v>
      </c>
      <c r="B25" s="1" t="s">
        <v>227</v>
      </c>
      <c r="C25" s="1" t="s">
        <v>279</v>
      </c>
      <c r="D25" s="1">
        <v>648</v>
      </c>
      <c r="E25" s="1">
        <f t="shared" si="0"/>
        <v>696</v>
      </c>
      <c r="F25" s="1"/>
      <c r="G25" s="1"/>
    </row>
    <row r="26" spans="1:7" ht="13.5">
      <c r="A26" s="45">
        <v>30400</v>
      </c>
      <c r="B26" s="1" t="s">
        <v>229</v>
      </c>
      <c r="C26" s="1" t="s">
        <v>228</v>
      </c>
      <c r="D26" s="1">
        <v>1109</v>
      </c>
      <c r="E26" s="1">
        <f t="shared" si="0"/>
        <v>1157</v>
      </c>
      <c r="F26" s="1"/>
      <c r="G26" s="1"/>
    </row>
    <row r="27" spans="1:7" ht="13.5">
      <c r="A27" s="45">
        <v>7</v>
      </c>
      <c r="B27" s="1" t="s">
        <v>230</v>
      </c>
      <c r="C27" s="1" t="s">
        <v>280</v>
      </c>
      <c r="D27" s="1">
        <v>1962</v>
      </c>
      <c r="E27" s="1">
        <f t="shared" si="0"/>
        <v>2010</v>
      </c>
      <c r="F27" s="1"/>
      <c r="G27" s="1"/>
    </row>
    <row r="28" spans="1:7" ht="13.5">
      <c r="A28" s="45"/>
      <c r="B28" s="1"/>
      <c r="C28" s="1"/>
      <c r="D28" s="1"/>
      <c r="E28" s="1"/>
      <c r="F28" s="1"/>
      <c r="G28" s="1"/>
    </row>
    <row r="29" spans="1:7" ht="13.5">
      <c r="A29" s="45">
        <v>30701</v>
      </c>
      <c r="B29" s="1" t="s">
        <v>235</v>
      </c>
      <c r="C29" s="1" t="s">
        <v>281</v>
      </c>
      <c r="D29" s="20">
        <f aca="true" t="shared" si="1" ref="D29:D39">2366+F29</f>
        <v>2367</v>
      </c>
      <c r="E29" s="1">
        <f aca="true" t="shared" si="2" ref="E29:E39">+D29+48</f>
        <v>2415</v>
      </c>
      <c r="F29" s="1">
        <v>1</v>
      </c>
      <c r="G29" s="1"/>
    </row>
    <row r="30" spans="1:7" ht="13.5">
      <c r="A30" s="45">
        <v>30587</v>
      </c>
      <c r="B30" s="1" t="s">
        <v>236</v>
      </c>
      <c r="C30" s="1" t="s">
        <v>282</v>
      </c>
      <c r="D30" s="1">
        <f t="shared" si="1"/>
        <v>2377</v>
      </c>
      <c r="E30" s="1">
        <f t="shared" si="2"/>
        <v>2425</v>
      </c>
      <c r="F30" s="1">
        <v>11</v>
      </c>
      <c r="G30" s="1"/>
    </row>
    <row r="31" spans="1:7" ht="13.5">
      <c r="A31" s="45">
        <v>30606</v>
      </c>
      <c r="B31" s="1" t="s">
        <v>237</v>
      </c>
      <c r="C31" s="1" t="s">
        <v>283</v>
      </c>
      <c r="D31" s="1">
        <f t="shared" si="1"/>
        <v>2432</v>
      </c>
      <c r="E31" s="1">
        <f t="shared" si="2"/>
        <v>2480</v>
      </c>
      <c r="F31" s="1">
        <v>66</v>
      </c>
      <c r="G31" s="1"/>
    </row>
    <row r="32" spans="1:7" ht="13.5">
      <c r="A32" s="45">
        <v>30611</v>
      </c>
      <c r="B32" s="1" t="s">
        <v>250</v>
      </c>
      <c r="C32" s="1" t="s">
        <v>299</v>
      </c>
      <c r="D32" s="1">
        <f t="shared" si="1"/>
        <v>2647</v>
      </c>
      <c r="E32" s="1">
        <f t="shared" si="2"/>
        <v>2695</v>
      </c>
      <c r="F32" s="1">
        <v>281</v>
      </c>
      <c r="G32" s="1"/>
    </row>
    <row r="33" spans="1:7" ht="13.5">
      <c r="A33" s="46">
        <v>30652</v>
      </c>
      <c r="B33" s="20" t="s">
        <v>238</v>
      </c>
      <c r="C33" s="1" t="s">
        <v>284</v>
      </c>
      <c r="D33" s="1">
        <f t="shared" si="1"/>
        <v>2676</v>
      </c>
      <c r="E33" s="1">
        <f t="shared" si="2"/>
        <v>2724</v>
      </c>
      <c r="F33" s="1">
        <v>310</v>
      </c>
      <c r="G33" s="1"/>
    </row>
    <row r="34" spans="1:7" ht="13.5">
      <c r="A34" s="46">
        <v>30653</v>
      </c>
      <c r="B34" s="20" t="s">
        <v>251</v>
      </c>
      <c r="C34" s="1" t="s">
        <v>300</v>
      </c>
      <c r="D34" s="1">
        <f t="shared" si="1"/>
        <v>2876</v>
      </c>
      <c r="E34" s="1">
        <f t="shared" si="2"/>
        <v>2924</v>
      </c>
      <c r="F34" s="1">
        <v>510</v>
      </c>
      <c r="G34" s="1" t="s">
        <v>252</v>
      </c>
    </row>
    <row r="35" spans="1:7" ht="13.5">
      <c r="A35" s="46">
        <v>30655</v>
      </c>
      <c r="B35" s="20" t="s">
        <v>253</v>
      </c>
      <c r="C35" s="1" t="s">
        <v>300</v>
      </c>
      <c r="D35" s="1">
        <f t="shared" si="1"/>
        <v>2976</v>
      </c>
      <c r="E35" s="1">
        <f t="shared" si="2"/>
        <v>3024</v>
      </c>
      <c r="F35" s="1">
        <v>610</v>
      </c>
      <c r="G35" s="1" t="s">
        <v>254</v>
      </c>
    </row>
    <row r="36" spans="1:7" ht="13.5">
      <c r="A36" s="46">
        <v>30720</v>
      </c>
      <c r="B36" s="20" t="s">
        <v>239</v>
      </c>
      <c r="C36" s="1" t="s">
        <v>285</v>
      </c>
      <c r="D36" s="1">
        <f t="shared" si="1"/>
        <v>3140</v>
      </c>
      <c r="E36" s="1">
        <f t="shared" si="2"/>
        <v>3188</v>
      </c>
      <c r="F36" s="1">
        <v>774</v>
      </c>
      <c r="G36" s="1"/>
    </row>
    <row r="37" spans="1:7" ht="13.5">
      <c r="A37" s="46">
        <v>30755</v>
      </c>
      <c r="B37" s="20" t="s">
        <v>260</v>
      </c>
      <c r="C37" s="1" t="s">
        <v>307</v>
      </c>
      <c r="D37" s="1">
        <f t="shared" si="1"/>
        <v>3297</v>
      </c>
      <c r="E37" s="1">
        <f t="shared" si="2"/>
        <v>3345</v>
      </c>
      <c r="F37" s="1">
        <v>931</v>
      </c>
      <c r="G37" s="1"/>
    </row>
    <row r="38" spans="1:7" ht="13.5">
      <c r="A38" s="46">
        <v>30763</v>
      </c>
      <c r="B38" s="20" t="s">
        <v>261</v>
      </c>
      <c r="C38" s="1" t="s">
        <v>301</v>
      </c>
      <c r="D38" s="1">
        <f t="shared" si="1"/>
        <v>3327</v>
      </c>
      <c r="E38" s="1">
        <f t="shared" si="2"/>
        <v>3375</v>
      </c>
      <c r="F38" s="1">
        <v>961</v>
      </c>
      <c r="G38" s="1"/>
    </row>
    <row r="39" spans="1:7" ht="13.5">
      <c r="A39" s="46">
        <v>30773</v>
      </c>
      <c r="B39" s="20" t="s">
        <v>248</v>
      </c>
      <c r="C39" s="1" t="s">
        <v>295</v>
      </c>
      <c r="D39" s="1">
        <f t="shared" si="1"/>
        <v>3339</v>
      </c>
      <c r="E39" s="1">
        <f t="shared" si="2"/>
        <v>3387</v>
      </c>
      <c r="F39" s="1">
        <v>973</v>
      </c>
      <c r="G39" s="1"/>
    </row>
    <row r="40" spans="1:7" ht="13.5">
      <c r="A40" s="46"/>
      <c r="B40" s="20"/>
      <c r="C40" s="1"/>
      <c r="D40" s="1"/>
      <c r="E40" s="1"/>
      <c r="F40" s="1"/>
      <c r="G40" s="1"/>
    </row>
    <row r="41" spans="1:7" ht="13.5">
      <c r="A41" s="46">
        <v>30901</v>
      </c>
      <c r="B41" s="20" t="s">
        <v>243</v>
      </c>
      <c r="C41" s="1" t="s">
        <v>244</v>
      </c>
      <c r="D41" s="47">
        <v>109881</v>
      </c>
      <c r="E41" s="1">
        <f>+D41+48</f>
        <v>109929</v>
      </c>
      <c r="F41" s="47"/>
      <c r="G41" s="1"/>
    </row>
    <row r="42" spans="1:2" ht="13.5">
      <c r="A42" s="49"/>
      <c r="B42" s="50"/>
    </row>
  </sheetData>
  <mergeCells count="11">
    <mergeCell ref="A14:C14"/>
    <mergeCell ref="D14:F14"/>
    <mergeCell ref="G14:G15"/>
    <mergeCell ref="D8:G8"/>
    <mergeCell ref="D9:G9"/>
    <mergeCell ref="D10:G10"/>
    <mergeCell ref="D11:G11"/>
    <mergeCell ref="D4:G4"/>
    <mergeCell ref="D5:G5"/>
    <mergeCell ref="D6:G6"/>
    <mergeCell ref="D7:G7"/>
  </mergeCells>
  <printOptions/>
  <pageMargins left="0.7874015748031497" right="0.7874015748031497" top="0.69" bottom="0.3" header="0.5118110236220472" footer="0.25"/>
  <pageSetup horizontalDpi="600" verticalDpi="600" orientation="landscape" paperSize="9" r:id="rId2"/>
  <headerFooter alignWithMargins="0">
    <oddFooter>&amp;C&amp;P+23</oddFooter>
  </headerFooter>
  <drawing r:id="rId1"/>
</worksheet>
</file>

<file path=xl/worksheets/sheet12.xml><?xml version="1.0" encoding="utf-8"?>
<worksheet xmlns="http://schemas.openxmlformats.org/spreadsheetml/2006/main" xmlns:r="http://schemas.openxmlformats.org/officeDocument/2006/relationships">
  <dimension ref="A1:I65"/>
  <sheetViews>
    <sheetView showGridLines="0" zoomScale="75" zoomScaleNormal="75" workbookViewId="0" topLeftCell="A1">
      <selection activeCell="I7" sqref="I7"/>
    </sheetView>
  </sheetViews>
  <sheetFormatPr defaultColWidth="9.00390625" defaultRowHeight="13.5"/>
  <cols>
    <col min="2" max="2" width="5.50390625" style="0" customWidth="1"/>
    <col min="3" max="4" width="5.875" style="0" customWidth="1"/>
    <col min="5" max="5" width="5.50390625" style="0" customWidth="1"/>
    <col min="6" max="6" width="5.25390625" style="0" customWidth="1"/>
    <col min="7" max="7" width="5.25390625" style="14" customWidth="1"/>
    <col min="8" max="8" width="34.50390625" style="0" customWidth="1"/>
    <col min="9" max="9" width="58.75390625" style="0" customWidth="1"/>
  </cols>
  <sheetData>
    <row r="1" spans="2:6" ht="18.75">
      <c r="B1" s="13" t="s">
        <v>13</v>
      </c>
      <c r="C1" s="13"/>
      <c r="D1" s="13"/>
      <c r="E1" s="13"/>
      <c r="F1" s="13"/>
    </row>
    <row r="2" spans="2:9" ht="23.25" customHeight="1">
      <c r="B2" s="83" t="s">
        <v>1</v>
      </c>
      <c r="C2" s="84"/>
      <c r="D2" s="84"/>
      <c r="E2" s="84"/>
      <c r="F2" s="85"/>
      <c r="G2" s="79" t="s">
        <v>0</v>
      </c>
      <c r="H2" s="81" t="s">
        <v>95</v>
      </c>
      <c r="I2" s="82"/>
    </row>
    <row r="3" spans="2:9" ht="58.5" customHeight="1" thickBot="1">
      <c r="B3" s="23" t="s">
        <v>116</v>
      </c>
      <c r="C3" s="23" t="s">
        <v>4</v>
      </c>
      <c r="D3" s="23" t="s">
        <v>32</v>
      </c>
      <c r="E3" s="23" t="s">
        <v>3</v>
      </c>
      <c r="F3" s="23" t="s">
        <v>119</v>
      </c>
      <c r="G3" s="80"/>
      <c r="H3" s="23" t="s">
        <v>14</v>
      </c>
      <c r="I3" s="23" t="s">
        <v>15</v>
      </c>
    </row>
    <row r="4" spans="1:9" ht="14.25" thickTop="1">
      <c r="A4">
        <v>1</v>
      </c>
      <c r="B4" s="4" t="s">
        <v>120</v>
      </c>
      <c r="C4" s="4"/>
      <c r="D4" s="4"/>
      <c r="E4" s="4"/>
      <c r="F4" s="4" t="s">
        <v>117</v>
      </c>
      <c r="G4" s="16" t="s">
        <v>7</v>
      </c>
      <c r="H4" s="9" t="s">
        <v>103</v>
      </c>
      <c r="I4" s="9" t="s">
        <v>36</v>
      </c>
    </row>
    <row r="5" spans="1:9" ht="13.5">
      <c r="A5">
        <v>1</v>
      </c>
      <c r="B5" s="4" t="s">
        <v>120</v>
      </c>
      <c r="C5" s="5" t="s">
        <v>117</v>
      </c>
      <c r="D5" s="5"/>
      <c r="E5" s="5" t="s">
        <v>117</v>
      </c>
      <c r="F5" s="3"/>
      <c r="G5" s="3" t="s">
        <v>7</v>
      </c>
      <c r="H5" s="7" t="s">
        <v>104</v>
      </c>
      <c r="I5" s="7" t="s">
        <v>24</v>
      </c>
    </row>
    <row r="6" spans="1:9" ht="13.5">
      <c r="A6">
        <v>1</v>
      </c>
      <c r="B6" s="4" t="s">
        <v>120</v>
      </c>
      <c r="C6" s="5"/>
      <c r="D6" s="5"/>
      <c r="E6" s="5"/>
      <c r="F6" s="3"/>
      <c r="G6" s="3" t="s">
        <v>7</v>
      </c>
      <c r="H6" s="7" t="s">
        <v>105</v>
      </c>
      <c r="I6" s="7" t="s">
        <v>50</v>
      </c>
    </row>
    <row r="7" spans="1:9" ht="27">
      <c r="A7">
        <v>1</v>
      </c>
      <c r="B7" s="4" t="s">
        <v>120</v>
      </c>
      <c r="C7" s="5" t="s">
        <v>117</v>
      </c>
      <c r="D7" s="5"/>
      <c r="E7" s="5"/>
      <c r="F7" s="3"/>
      <c r="G7" s="3" t="s">
        <v>7</v>
      </c>
      <c r="H7" s="7" t="s">
        <v>106</v>
      </c>
      <c r="I7" s="7" t="s">
        <v>27</v>
      </c>
    </row>
    <row r="8" spans="1:9" ht="13.5">
      <c r="A8">
        <v>1</v>
      </c>
      <c r="B8" s="4" t="s">
        <v>120</v>
      </c>
      <c r="C8" s="5" t="s">
        <v>117</v>
      </c>
      <c r="D8" s="5"/>
      <c r="E8" s="5"/>
      <c r="F8" s="3"/>
      <c r="G8" s="3" t="s">
        <v>8</v>
      </c>
      <c r="H8" s="7" t="s">
        <v>11</v>
      </c>
      <c r="I8" s="7" t="s">
        <v>30</v>
      </c>
    </row>
    <row r="9" spans="1:9" ht="27">
      <c r="A9">
        <v>1</v>
      </c>
      <c r="B9" s="4" t="s">
        <v>120</v>
      </c>
      <c r="C9" s="5"/>
      <c r="D9" s="5" t="s">
        <v>117</v>
      </c>
      <c r="E9" s="5"/>
      <c r="F9" s="3"/>
      <c r="G9" s="3" t="s">
        <v>8</v>
      </c>
      <c r="H9" s="7" t="s">
        <v>12</v>
      </c>
      <c r="I9" s="7" t="s">
        <v>31</v>
      </c>
    </row>
    <row r="10" spans="1:9" ht="13.5">
      <c r="A10">
        <v>1</v>
      </c>
      <c r="B10" s="4" t="s">
        <v>120</v>
      </c>
      <c r="C10" s="5"/>
      <c r="D10" s="5" t="s">
        <v>117</v>
      </c>
      <c r="E10" s="5"/>
      <c r="F10" s="3"/>
      <c r="G10" s="3" t="s">
        <v>8</v>
      </c>
      <c r="H10" s="7" t="s">
        <v>34</v>
      </c>
      <c r="I10" s="7" t="s">
        <v>35</v>
      </c>
    </row>
    <row r="11" spans="1:9" ht="27">
      <c r="A11">
        <v>1</v>
      </c>
      <c r="B11" s="4" t="s">
        <v>120</v>
      </c>
      <c r="C11" s="5"/>
      <c r="D11" s="5" t="s">
        <v>117</v>
      </c>
      <c r="E11" s="5"/>
      <c r="F11" s="3"/>
      <c r="G11" s="3" t="s">
        <v>55</v>
      </c>
      <c r="H11" s="7" t="s">
        <v>61</v>
      </c>
      <c r="I11" s="12" t="s">
        <v>62</v>
      </c>
    </row>
    <row r="12" spans="1:9" ht="27.75" thickBot="1">
      <c r="A12">
        <v>1</v>
      </c>
      <c r="B12" s="17" t="s">
        <v>120</v>
      </c>
      <c r="C12" s="17"/>
      <c r="D12" s="17" t="s">
        <v>117</v>
      </c>
      <c r="E12" s="17"/>
      <c r="F12" s="17"/>
      <c r="G12" s="17" t="s">
        <v>55</v>
      </c>
      <c r="H12" s="18" t="s">
        <v>63</v>
      </c>
      <c r="I12" s="18" t="s">
        <v>52</v>
      </c>
    </row>
    <row r="13" spans="1:9" ht="27.75" thickTop="1">
      <c r="A13">
        <v>2</v>
      </c>
      <c r="B13" s="4"/>
      <c r="C13" s="4" t="s">
        <v>120</v>
      </c>
      <c r="D13" s="4"/>
      <c r="E13" s="4" t="s">
        <v>117</v>
      </c>
      <c r="F13" s="16"/>
      <c r="G13" s="16" t="s">
        <v>7</v>
      </c>
      <c r="H13" s="9" t="s">
        <v>5</v>
      </c>
      <c r="I13" s="9" t="s">
        <v>107</v>
      </c>
    </row>
    <row r="14" spans="1:9" ht="27">
      <c r="A14">
        <v>2</v>
      </c>
      <c r="B14" s="5" t="s">
        <v>117</v>
      </c>
      <c r="C14" s="4" t="s">
        <v>120</v>
      </c>
      <c r="D14" s="5"/>
      <c r="E14" s="5"/>
      <c r="F14" s="3"/>
      <c r="G14" s="3" t="s">
        <v>7</v>
      </c>
      <c r="H14" s="7" t="s">
        <v>6</v>
      </c>
      <c r="I14" s="7" t="s">
        <v>25</v>
      </c>
    </row>
    <row r="15" spans="1:9" ht="27">
      <c r="A15">
        <v>2</v>
      </c>
      <c r="B15" s="5" t="s">
        <v>117</v>
      </c>
      <c r="C15" s="4" t="s">
        <v>120</v>
      </c>
      <c r="D15" s="5"/>
      <c r="E15" s="5"/>
      <c r="F15" s="5"/>
      <c r="G15" s="5" t="s">
        <v>7</v>
      </c>
      <c r="H15" s="7" t="s">
        <v>26</v>
      </c>
      <c r="I15" s="7" t="s">
        <v>27</v>
      </c>
    </row>
    <row r="16" spans="1:9" ht="13.5">
      <c r="A16">
        <v>2</v>
      </c>
      <c r="B16" s="5"/>
      <c r="C16" s="4" t="s">
        <v>120</v>
      </c>
      <c r="D16" s="5"/>
      <c r="E16" s="5"/>
      <c r="F16" s="5"/>
      <c r="G16" s="5" t="s">
        <v>8</v>
      </c>
      <c r="H16" s="7" t="s">
        <v>9</v>
      </c>
      <c r="I16" s="7" t="s">
        <v>28</v>
      </c>
    </row>
    <row r="17" spans="1:9" ht="13.5">
      <c r="A17">
        <v>2</v>
      </c>
      <c r="B17" s="5" t="s">
        <v>117</v>
      </c>
      <c r="C17" s="4" t="s">
        <v>120</v>
      </c>
      <c r="D17" s="5"/>
      <c r="E17" s="5"/>
      <c r="F17" s="5"/>
      <c r="G17" s="5" t="s">
        <v>8</v>
      </c>
      <c r="H17" s="7" t="s">
        <v>10</v>
      </c>
      <c r="I17" s="7" t="s">
        <v>29</v>
      </c>
    </row>
    <row r="18" spans="1:9" ht="13.5">
      <c r="A18">
        <v>2</v>
      </c>
      <c r="B18" s="5" t="s">
        <v>117</v>
      </c>
      <c r="C18" s="4" t="s">
        <v>120</v>
      </c>
      <c r="D18" s="5"/>
      <c r="E18" s="5"/>
      <c r="F18" s="3"/>
      <c r="G18" s="3" t="s">
        <v>56</v>
      </c>
      <c r="H18" s="7" t="s">
        <v>51</v>
      </c>
      <c r="I18" s="7" t="s">
        <v>54</v>
      </c>
    </row>
    <row r="19" spans="1:9" ht="13.5">
      <c r="A19">
        <v>2</v>
      </c>
      <c r="B19" s="5"/>
      <c r="C19" s="4" t="s">
        <v>120</v>
      </c>
      <c r="D19" s="5"/>
      <c r="E19" s="5"/>
      <c r="F19" s="3"/>
      <c r="G19" s="3" t="s">
        <v>56</v>
      </c>
      <c r="H19" s="7" t="s">
        <v>57</v>
      </c>
      <c r="I19" s="7" t="s">
        <v>60</v>
      </c>
    </row>
    <row r="20" spans="1:9" ht="13.5">
      <c r="A20">
        <v>2</v>
      </c>
      <c r="B20" s="3"/>
      <c r="C20" s="3" t="s">
        <v>120</v>
      </c>
      <c r="D20" s="3" t="s">
        <v>117</v>
      </c>
      <c r="E20" s="3"/>
      <c r="F20" s="3"/>
      <c r="G20" s="3" t="s">
        <v>56</v>
      </c>
      <c r="H20" s="6" t="s">
        <v>58</v>
      </c>
      <c r="I20" s="7" t="s">
        <v>59</v>
      </c>
    </row>
    <row r="21" spans="1:9" ht="13.5">
      <c r="A21">
        <v>2</v>
      </c>
      <c r="B21" s="4"/>
      <c r="C21" s="4"/>
      <c r="D21" s="4"/>
      <c r="E21" s="4"/>
      <c r="F21" s="4"/>
      <c r="G21" s="4"/>
      <c r="H21" s="9"/>
      <c r="I21" s="7" t="s">
        <v>101</v>
      </c>
    </row>
    <row r="22" spans="1:9" ht="27">
      <c r="A22">
        <v>2</v>
      </c>
      <c r="B22" s="3" t="s">
        <v>117</v>
      </c>
      <c r="C22" s="4" t="s">
        <v>120</v>
      </c>
      <c r="D22" s="5"/>
      <c r="E22" s="5"/>
      <c r="F22" s="3"/>
      <c r="G22" s="3" t="s">
        <v>56</v>
      </c>
      <c r="H22" s="7" t="s">
        <v>64</v>
      </c>
      <c r="I22" s="7" t="s">
        <v>65</v>
      </c>
    </row>
    <row r="23" spans="1:9" ht="13.5">
      <c r="A23">
        <v>2</v>
      </c>
      <c r="B23" s="5"/>
      <c r="C23" s="4" t="s">
        <v>120</v>
      </c>
      <c r="D23" s="5"/>
      <c r="E23" s="5"/>
      <c r="F23" s="3"/>
      <c r="G23" s="3" t="s">
        <v>66</v>
      </c>
      <c r="H23" s="12" t="s">
        <v>67</v>
      </c>
      <c r="I23" s="7" t="s">
        <v>68</v>
      </c>
    </row>
    <row r="24" spans="1:9" ht="13.5">
      <c r="A24">
        <v>2</v>
      </c>
      <c r="B24" s="5"/>
      <c r="C24" s="4" t="s">
        <v>120</v>
      </c>
      <c r="D24" s="5"/>
      <c r="E24" s="5"/>
      <c r="F24" s="3"/>
      <c r="G24" s="3" t="s">
        <v>66</v>
      </c>
      <c r="H24" s="7" t="s">
        <v>69</v>
      </c>
      <c r="I24" s="7" t="s">
        <v>70</v>
      </c>
    </row>
    <row r="25" spans="1:9" ht="13.5">
      <c r="A25">
        <v>2</v>
      </c>
      <c r="B25" s="5"/>
      <c r="C25" s="4" t="s">
        <v>120</v>
      </c>
      <c r="D25" s="5"/>
      <c r="E25" s="5"/>
      <c r="F25" s="3"/>
      <c r="G25" s="3" t="s">
        <v>66</v>
      </c>
      <c r="H25" s="7" t="s">
        <v>71</v>
      </c>
      <c r="I25" s="7" t="s">
        <v>73</v>
      </c>
    </row>
    <row r="26" spans="1:9" ht="27">
      <c r="A26">
        <v>2</v>
      </c>
      <c r="B26" s="5"/>
      <c r="C26" s="4" t="s">
        <v>120</v>
      </c>
      <c r="D26" s="5"/>
      <c r="E26" s="5"/>
      <c r="F26" s="3"/>
      <c r="G26" s="3" t="s">
        <v>66</v>
      </c>
      <c r="H26" s="7" t="s">
        <v>72</v>
      </c>
      <c r="I26" s="7" t="s">
        <v>74</v>
      </c>
    </row>
    <row r="27" spans="1:9" ht="13.5">
      <c r="A27">
        <v>2</v>
      </c>
      <c r="B27" s="5"/>
      <c r="C27" s="4" t="s">
        <v>120</v>
      </c>
      <c r="D27" s="5"/>
      <c r="E27" s="5"/>
      <c r="F27" s="3"/>
      <c r="G27" s="3" t="s">
        <v>55</v>
      </c>
      <c r="H27" s="7" t="s">
        <v>75</v>
      </c>
      <c r="I27" s="7" t="s">
        <v>76</v>
      </c>
    </row>
    <row r="28" spans="1:9" ht="13.5">
      <c r="A28">
        <v>2</v>
      </c>
      <c r="B28" s="5"/>
      <c r="C28" s="4" t="s">
        <v>120</v>
      </c>
      <c r="D28" s="5"/>
      <c r="E28" s="5"/>
      <c r="F28" s="3"/>
      <c r="G28" s="3" t="s">
        <v>55</v>
      </c>
      <c r="H28" s="7" t="s">
        <v>77</v>
      </c>
      <c r="I28" s="7" t="s">
        <v>78</v>
      </c>
    </row>
    <row r="29" spans="1:9" ht="27">
      <c r="A29">
        <v>2</v>
      </c>
      <c r="B29" s="5"/>
      <c r="C29" s="4" t="s">
        <v>120</v>
      </c>
      <c r="D29" s="5"/>
      <c r="E29" s="5"/>
      <c r="F29" s="3"/>
      <c r="G29" s="3" t="s">
        <v>55</v>
      </c>
      <c r="H29" s="7" t="s">
        <v>79</v>
      </c>
      <c r="I29" s="7" t="s">
        <v>84</v>
      </c>
    </row>
    <row r="30" spans="1:9" ht="13.5">
      <c r="A30">
        <v>2</v>
      </c>
      <c r="B30" s="5"/>
      <c r="C30" s="4" t="s">
        <v>120</v>
      </c>
      <c r="D30" s="5"/>
      <c r="E30" s="5"/>
      <c r="F30" s="3"/>
      <c r="G30" s="3" t="s">
        <v>55</v>
      </c>
      <c r="H30" s="7" t="s">
        <v>80</v>
      </c>
      <c r="I30" s="8" t="s">
        <v>81</v>
      </c>
    </row>
    <row r="31" spans="1:9" ht="13.5">
      <c r="A31">
        <v>2</v>
      </c>
      <c r="B31" s="5"/>
      <c r="C31" s="4" t="s">
        <v>120</v>
      </c>
      <c r="D31" s="5"/>
      <c r="E31" s="3" t="s">
        <v>117</v>
      </c>
      <c r="F31" s="3"/>
      <c r="G31" s="3" t="s">
        <v>82</v>
      </c>
      <c r="H31" s="7" t="s">
        <v>83</v>
      </c>
      <c r="I31" s="7" t="s">
        <v>85</v>
      </c>
    </row>
    <row r="32" spans="1:9" ht="13.5">
      <c r="A32">
        <v>2</v>
      </c>
      <c r="B32" s="3"/>
      <c r="C32" s="3" t="s">
        <v>120</v>
      </c>
      <c r="D32" s="3"/>
      <c r="E32" s="3"/>
      <c r="F32" s="3"/>
      <c r="G32" s="3" t="s">
        <v>82</v>
      </c>
      <c r="H32" s="6" t="s">
        <v>86</v>
      </c>
      <c r="I32" s="7" t="s">
        <v>87</v>
      </c>
    </row>
    <row r="33" spans="1:9" ht="13.5">
      <c r="A33">
        <v>2</v>
      </c>
      <c r="B33" s="4"/>
      <c r="C33" s="4"/>
      <c r="D33" s="4"/>
      <c r="E33" s="4"/>
      <c r="F33" s="4"/>
      <c r="G33" s="4"/>
      <c r="H33" s="9"/>
      <c r="I33" s="7" t="s">
        <v>88</v>
      </c>
    </row>
    <row r="34" spans="1:9" ht="13.5">
      <c r="A34">
        <v>2</v>
      </c>
      <c r="B34" s="5" t="s">
        <v>117</v>
      </c>
      <c r="C34" s="4" t="s">
        <v>120</v>
      </c>
      <c r="D34" s="5"/>
      <c r="E34" s="5"/>
      <c r="F34" s="3"/>
      <c r="G34" s="3" t="s">
        <v>118</v>
      </c>
      <c r="H34" s="7" t="s">
        <v>91</v>
      </c>
      <c r="I34" s="7" t="s">
        <v>93</v>
      </c>
    </row>
    <row r="35" spans="1:9" ht="14.25" thickBot="1">
      <c r="A35">
        <v>2</v>
      </c>
      <c r="B35" s="17"/>
      <c r="C35" s="17" t="s">
        <v>120</v>
      </c>
      <c r="D35" s="17"/>
      <c r="E35" s="17"/>
      <c r="F35" s="17"/>
      <c r="G35" s="17" t="s">
        <v>118</v>
      </c>
      <c r="H35" s="18" t="s">
        <v>92</v>
      </c>
      <c r="I35" s="18" t="s">
        <v>94</v>
      </c>
    </row>
    <row r="36" spans="1:9" ht="27.75" thickTop="1">
      <c r="A36">
        <v>3</v>
      </c>
      <c r="B36" s="4" t="s">
        <v>117</v>
      </c>
      <c r="C36" s="4"/>
      <c r="D36" s="4" t="s">
        <v>120</v>
      </c>
      <c r="E36" s="4"/>
      <c r="F36" s="16"/>
      <c r="G36" s="16" t="s">
        <v>8</v>
      </c>
      <c r="H36" s="8" t="s">
        <v>33</v>
      </c>
      <c r="I36" s="9" t="s">
        <v>37</v>
      </c>
    </row>
    <row r="37" spans="1:9" ht="13.5">
      <c r="A37">
        <v>3</v>
      </c>
      <c r="B37" s="5"/>
      <c r="C37" s="5"/>
      <c r="D37" s="4" t="s">
        <v>120</v>
      </c>
      <c r="E37" s="5"/>
      <c r="F37" s="3"/>
      <c r="G37" s="3" t="s">
        <v>8</v>
      </c>
      <c r="H37" s="7" t="s">
        <v>38</v>
      </c>
      <c r="I37" s="7" t="s">
        <v>40</v>
      </c>
    </row>
    <row r="38" spans="1:9" ht="13.5">
      <c r="A38">
        <v>3</v>
      </c>
      <c r="B38" s="5"/>
      <c r="C38" s="5"/>
      <c r="D38" s="4" t="s">
        <v>120</v>
      </c>
      <c r="E38" s="5"/>
      <c r="F38" s="3"/>
      <c r="G38" s="3" t="s">
        <v>55</v>
      </c>
      <c r="H38" s="7" t="s">
        <v>96</v>
      </c>
      <c r="I38" s="7" t="s">
        <v>44</v>
      </c>
    </row>
    <row r="39" spans="1:9" ht="13.5">
      <c r="A39">
        <v>3</v>
      </c>
      <c r="B39" s="5" t="s">
        <v>117</v>
      </c>
      <c r="C39" s="5"/>
      <c r="D39" s="4" t="s">
        <v>120</v>
      </c>
      <c r="E39" s="5"/>
      <c r="F39" s="3"/>
      <c r="G39" s="3" t="s">
        <v>55</v>
      </c>
      <c r="H39" s="7" t="s">
        <v>97</v>
      </c>
      <c r="I39" s="7" t="s">
        <v>53</v>
      </c>
    </row>
    <row r="40" spans="1:9" ht="13.5">
      <c r="A40">
        <v>3</v>
      </c>
      <c r="B40" s="5"/>
      <c r="C40" s="5"/>
      <c r="D40" s="4" t="s">
        <v>120</v>
      </c>
      <c r="E40" s="5"/>
      <c r="F40" s="3"/>
      <c r="G40" s="3" t="s">
        <v>55</v>
      </c>
      <c r="H40" s="7" t="s">
        <v>39</v>
      </c>
      <c r="I40" s="7" t="s">
        <v>41</v>
      </c>
    </row>
    <row r="41" spans="1:9" ht="13.5">
      <c r="A41">
        <v>3</v>
      </c>
      <c r="B41" s="5"/>
      <c r="C41" s="5"/>
      <c r="D41" s="4" t="s">
        <v>120</v>
      </c>
      <c r="E41" s="5"/>
      <c r="F41" s="3"/>
      <c r="G41" s="3" t="s">
        <v>55</v>
      </c>
      <c r="H41" s="7" t="s">
        <v>42</v>
      </c>
      <c r="I41" s="7" t="s">
        <v>43</v>
      </c>
    </row>
    <row r="42" spans="1:9" ht="13.5">
      <c r="A42">
        <v>3</v>
      </c>
      <c r="B42" s="5"/>
      <c r="C42" s="5"/>
      <c r="D42" s="4" t="s">
        <v>120</v>
      </c>
      <c r="E42" s="5"/>
      <c r="F42" s="3"/>
      <c r="G42" s="3" t="s">
        <v>55</v>
      </c>
      <c r="H42" s="7" t="s">
        <v>98</v>
      </c>
      <c r="I42" s="7" t="s">
        <v>46</v>
      </c>
    </row>
    <row r="43" spans="1:9" ht="27">
      <c r="A43">
        <v>3</v>
      </c>
      <c r="B43" s="5"/>
      <c r="C43" s="5"/>
      <c r="D43" s="4" t="s">
        <v>120</v>
      </c>
      <c r="E43" s="5"/>
      <c r="F43" s="3"/>
      <c r="G43" s="3" t="s">
        <v>55</v>
      </c>
      <c r="H43" s="7" t="s">
        <v>99</v>
      </c>
      <c r="I43" s="7" t="s">
        <v>47</v>
      </c>
    </row>
    <row r="44" spans="1:9" ht="13.5">
      <c r="A44">
        <v>3</v>
      </c>
      <c r="B44" s="5" t="s">
        <v>117</v>
      </c>
      <c r="C44" s="5"/>
      <c r="D44" s="4" t="s">
        <v>120</v>
      </c>
      <c r="E44" s="5"/>
      <c r="F44" s="5"/>
      <c r="G44" s="5" t="s">
        <v>55</v>
      </c>
      <c r="H44" s="6" t="s">
        <v>100</v>
      </c>
      <c r="I44" s="7" t="s">
        <v>45</v>
      </c>
    </row>
    <row r="45" spans="1:9" ht="13.5">
      <c r="A45">
        <v>3</v>
      </c>
      <c r="B45" s="5"/>
      <c r="C45" s="5"/>
      <c r="D45" s="4" t="s">
        <v>120</v>
      </c>
      <c r="E45" s="5"/>
      <c r="F45" s="5"/>
      <c r="G45" s="5" t="s">
        <v>118</v>
      </c>
      <c r="H45" s="7" t="s">
        <v>89</v>
      </c>
      <c r="I45" s="7" t="s">
        <v>48</v>
      </c>
    </row>
    <row r="46" spans="1:9" ht="14.25" thickBot="1">
      <c r="A46">
        <v>3</v>
      </c>
      <c r="B46" s="17"/>
      <c r="C46" s="17"/>
      <c r="D46" s="17" t="s">
        <v>120</v>
      </c>
      <c r="E46" s="17"/>
      <c r="F46" s="17"/>
      <c r="G46" s="17" t="s">
        <v>118</v>
      </c>
      <c r="H46" s="19" t="s">
        <v>90</v>
      </c>
      <c r="I46" s="18" t="s">
        <v>49</v>
      </c>
    </row>
    <row r="47" spans="1:9" ht="14.25" thickTop="1">
      <c r="A47">
        <v>4</v>
      </c>
      <c r="B47" s="4"/>
      <c r="C47" s="4" t="s">
        <v>117</v>
      </c>
      <c r="D47" s="4"/>
      <c r="E47" s="4" t="s">
        <v>120</v>
      </c>
      <c r="F47" s="16"/>
      <c r="G47" s="16" t="s">
        <v>2</v>
      </c>
      <c r="H47" s="9" t="s">
        <v>17</v>
      </c>
      <c r="I47" s="9" t="s">
        <v>18</v>
      </c>
    </row>
    <row r="48" spans="1:9" ht="14.25" customHeight="1">
      <c r="A48">
        <v>4</v>
      </c>
      <c r="B48" s="5"/>
      <c r="C48" s="5" t="s">
        <v>117</v>
      </c>
      <c r="D48" s="5"/>
      <c r="E48" s="4" t="s">
        <v>120</v>
      </c>
      <c r="F48" s="3"/>
      <c r="G48" s="3" t="s">
        <v>2</v>
      </c>
      <c r="H48" s="7" t="s">
        <v>16</v>
      </c>
      <c r="I48" s="7" t="s">
        <v>22</v>
      </c>
    </row>
    <row r="49" spans="1:9" ht="13.5">
      <c r="A49">
        <v>4</v>
      </c>
      <c r="B49" s="5"/>
      <c r="C49" s="5" t="s">
        <v>117</v>
      </c>
      <c r="D49" s="5"/>
      <c r="E49" s="4" t="s">
        <v>120</v>
      </c>
      <c r="F49" s="3"/>
      <c r="G49" s="3" t="s">
        <v>2</v>
      </c>
      <c r="H49" s="9" t="s">
        <v>19</v>
      </c>
      <c r="I49" s="7" t="s">
        <v>23</v>
      </c>
    </row>
    <row r="50" spans="1:9" ht="13.5">
      <c r="A50">
        <v>4</v>
      </c>
      <c r="B50" s="5" t="s">
        <v>117</v>
      </c>
      <c r="C50" s="5"/>
      <c r="D50" s="5"/>
      <c r="E50" s="4" t="s">
        <v>120</v>
      </c>
      <c r="F50" s="3"/>
      <c r="G50" s="3" t="s">
        <v>2</v>
      </c>
      <c r="H50" s="7" t="s">
        <v>20</v>
      </c>
      <c r="I50" s="7" t="s">
        <v>102</v>
      </c>
    </row>
    <row r="51" spans="1:9" ht="13.5">
      <c r="A51">
        <v>4</v>
      </c>
      <c r="B51" s="5" t="s">
        <v>117</v>
      </c>
      <c r="C51" s="5"/>
      <c r="D51" s="5"/>
      <c r="E51" s="4" t="s">
        <v>120</v>
      </c>
      <c r="F51" s="5"/>
      <c r="G51" s="5" t="s">
        <v>2</v>
      </c>
      <c r="H51" s="7" t="s">
        <v>21</v>
      </c>
      <c r="I51" s="7" t="s">
        <v>23</v>
      </c>
    </row>
    <row r="52" spans="2:9" ht="13.5">
      <c r="B52" s="11" t="s">
        <v>121</v>
      </c>
      <c r="C52" s="10"/>
      <c r="D52" s="10"/>
      <c r="E52" s="10"/>
      <c r="F52" s="10"/>
      <c r="G52" s="15"/>
      <c r="H52" s="10"/>
      <c r="I52" s="10"/>
    </row>
    <row r="53" spans="2:9" ht="13.5">
      <c r="B53" s="10"/>
      <c r="C53" s="10"/>
      <c r="D53" s="10"/>
      <c r="E53" s="10"/>
      <c r="F53" s="10"/>
      <c r="G53" s="15"/>
      <c r="H53" s="10"/>
      <c r="I53" s="10"/>
    </row>
    <row r="54" spans="2:9" ht="13.5">
      <c r="B54" s="10"/>
      <c r="C54" s="10"/>
      <c r="D54" s="10"/>
      <c r="E54" s="10"/>
      <c r="F54" s="10"/>
      <c r="G54" s="15"/>
      <c r="H54" s="10"/>
      <c r="I54" s="10"/>
    </row>
    <row r="55" spans="2:9" ht="13.5">
      <c r="B55" s="10"/>
      <c r="C55" s="10"/>
      <c r="D55" s="10"/>
      <c r="E55" s="10"/>
      <c r="F55" s="10"/>
      <c r="G55" s="15"/>
      <c r="H55" s="10"/>
      <c r="I55" s="10"/>
    </row>
    <row r="56" spans="2:9" ht="13.5">
      <c r="B56" s="10"/>
      <c r="C56" s="10"/>
      <c r="D56" s="10"/>
      <c r="E56" s="10"/>
      <c r="F56" s="10"/>
      <c r="G56" s="15"/>
      <c r="H56" s="10"/>
      <c r="I56" s="10"/>
    </row>
    <row r="57" spans="2:9" ht="13.5">
      <c r="B57" s="10"/>
      <c r="C57" s="10"/>
      <c r="D57" s="10"/>
      <c r="E57" s="10"/>
      <c r="F57" s="10"/>
      <c r="G57" s="15"/>
      <c r="H57" s="10"/>
      <c r="I57" s="10"/>
    </row>
    <row r="58" spans="2:9" ht="13.5">
      <c r="B58" s="10"/>
      <c r="C58" s="10"/>
      <c r="D58" s="10"/>
      <c r="E58" s="10"/>
      <c r="F58" s="10"/>
      <c r="G58" s="15"/>
      <c r="H58" s="10"/>
      <c r="I58" s="10"/>
    </row>
    <row r="59" spans="2:9" ht="13.5">
      <c r="B59" s="10"/>
      <c r="C59" s="10"/>
      <c r="D59" s="10"/>
      <c r="E59" s="10"/>
      <c r="F59" s="10"/>
      <c r="G59" s="15"/>
      <c r="H59" s="10"/>
      <c r="I59" s="10"/>
    </row>
    <row r="60" spans="2:9" ht="13.5">
      <c r="B60" s="11"/>
      <c r="C60" s="11"/>
      <c r="D60" s="11"/>
      <c r="E60" s="11"/>
      <c r="F60" s="11"/>
      <c r="H60" s="11"/>
      <c r="I60" s="11"/>
    </row>
    <row r="61" spans="2:9" ht="13.5">
      <c r="B61" s="11"/>
      <c r="C61" s="11"/>
      <c r="D61" s="11"/>
      <c r="E61" s="11"/>
      <c r="F61" s="11"/>
      <c r="H61" s="11"/>
      <c r="I61" s="11"/>
    </row>
    <row r="62" spans="2:9" ht="13.5">
      <c r="B62" s="11"/>
      <c r="C62" s="11"/>
      <c r="D62" s="11"/>
      <c r="E62" s="11"/>
      <c r="F62" s="11"/>
      <c r="H62" s="11"/>
      <c r="I62" s="11"/>
    </row>
    <row r="63" spans="2:9" ht="13.5">
      <c r="B63" s="11"/>
      <c r="C63" s="11"/>
      <c r="D63" s="11"/>
      <c r="E63" s="11"/>
      <c r="F63" s="11"/>
      <c r="H63" s="11"/>
      <c r="I63" s="11"/>
    </row>
    <row r="64" spans="2:9" ht="13.5">
      <c r="B64" s="11"/>
      <c r="C64" s="11"/>
      <c r="D64" s="11"/>
      <c r="E64" s="11"/>
      <c r="F64" s="11"/>
      <c r="H64" s="11"/>
      <c r="I64" s="11"/>
    </row>
    <row r="65" spans="2:9" ht="13.5">
      <c r="B65" s="11"/>
      <c r="C65" s="11"/>
      <c r="D65" s="11"/>
      <c r="E65" s="11"/>
      <c r="F65" s="11"/>
      <c r="H65" s="11"/>
      <c r="I65" s="11"/>
    </row>
  </sheetData>
  <mergeCells count="3">
    <mergeCell ref="G2:G3"/>
    <mergeCell ref="H2:I2"/>
    <mergeCell ref="B2:F2"/>
  </mergeCells>
  <printOptions/>
  <pageMargins left="0.7874015748031497" right="0.7874015748031497" top="0.7086614173228347" bottom="0.31496062992125984" header="0.5118110236220472" footer="0.15748031496062992"/>
  <pageSetup fitToHeight="4" horizontalDpi="300" verticalDpi="300" orientation="landscape" paperSize="9" r:id="rId1"/>
  <headerFooter alignWithMargins="0">
    <oddFooter>&amp;C&amp;P+24</oddFooter>
  </headerFooter>
</worksheet>
</file>

<file path=xl/worksheets/sheet13.xml><?xml version="1.0" encoding="utf-8"?>
<worksheet xmlns="http://schemas.openxmlformats.org/spreadsheetml/2006/main" xmlns:r="http://schemas.openxmlformats.org/officeDocument/2006/relationships">
  <dimension ref="A1:C43"/>
  <sheetViews>
    <sheetView showGridLines="0" workbookViewId="0" topLeftCell="A1">
      <selection activeCell="B20" sqref="B20"/>
    </sheetView>
  </sheetViews>
  <sheetFormatPr defaultColWidth="9.00390625" defaultRowHeight="13.5"/>
  <cols>
    <col min="1" max="1" width="16.75390625" style="0" customWidth="1"/>
    <col min="2" max="2" width="24.00390625" style="0" customWidth="1"/>
    <col min="3" max="3" width="83.75390625" style="0" customWidth="1"/>
  </cols>
  <sheetData>
    <row r="1" ht="18.75">
      <c r="A1" s="13" t="s">
        <v>108</v>
      </c>
    </row>
    <row r="2" spans="1:3" ht="30" customHeight="1">
      <c r="A2" s="24" t="s">
        <v>110</v>
      </c>
      <c r="B2" s="24" t="s">
        <v>111</v>
      </c>
      <c r="C2" s="24" t="s">
        <v>112</v>
      </c>
    </row>
    <row r="3" spans="1:3" ht="13.5">
      <c r="A3" s="21" t="s">
        <v>109</v>
      </c>
      <c r="B3" s="1" t="s">
        <v>113</v>
      </c>
      <c r="C3" s="1" t="s">
        <v>122</v>
      </c>
    </row>
    <row r="4" spans="1:3" ht="13.5">
      <c r="A4" s="2"/>
      <c r="B4" s="1" t="s">
        <v>114</v>
      </c>
      <c r="C4" s="1" t="s">
        <v>123</v>
      </c>
    </row>
    <row r="5" spans="1:3" ht="13.5">
      <c r="A5" s="2"/>
      <c r="B5" s="1" t="s">
        <v>115</v>
      </c>
      <c r="C5" s="1" t="s">
        <v>158</v>
      </c>
    </row>
    <row r="6" spans="1:3" ht="13.5">
      <c r="A6" s="2"/>
      <c r="B6" s="1" t="s">
        <v>156</v>
      </c>
      <c r="C6" s="1" t="s">
        <v>159</v>
      </c>
    </row>
    <row r="7" spans="1:3" ht="13.5">
      <c r="A7" s="2"/>
      <c r="B7" s="1" t="s">
        <v>157</v>
      </c>
      <c r="C7" s="1" t="s">
        <v>160</v>
      </c>
    </row>
    <row r="8" spans="1:3" ht="13.5">
      <c r="A8" s="2"/>
      <c r="B8" s="1" t="s">
        <v>124</v>
      </c>
      <c r="C8" s="1" t="s">
        <v>161</v>
      </c>
    </row>
    <row r="9" spans="1:3" ht="13.5">
      <c r="A9" s="2"/>
      <c r="B9" s="1" t="s">
        <v>197</v>
      </c>
      <c r="C9" s="1" t="s">
        <v>162</v>
      </c>
    </row>
    <row r="10" spans="1:3" ht="13.5">
      <c r="A10" s="2"/>
      <c r="B10" s="1" t="s">
        <v>125</v>
      </c>
      <c r="C10" s="1" t="s">
        <v>163</v>
      </c>
    </row>
    <row r="11" spans="1:3" ht="13.5">
      <c r="A11" s="2"/>
      <c r="B11" s="1" t="s">
        <v>126</v>
      </c>
      <c r="C11" s="1" t="s">
        <v>164</v>
      </c>
    </row>
    <row r="12" spans="1:3" ht="13.5">
      <c r="A12" s="2"/>
      <c r="B12" s="1" t="s">
        <v>127</v>
      </c>
      <c r="C12" s="1" t="s">
        <v>165</v>
      </c>
    </row>
    <row r="13" spans="1:3" ht="13.5">
      <c r="A13" s="2"/>
      <c r="B13" s="1" t="s">
        <v>128</v>
      </c>
      <c r="C13" s="1" t="s">
        <v>166</v>
      </c>
    </row>
    <row r="14" spans="1:3" ht="13.5">
      <c r="A14" s="2"/>
      <c r="B14" s="1" t="s">
        <v>129</v>
      </c>
      <c r="C14" s="1" t="s">
        <v>167</v>
      </c>
    </row>
    <row r="15" spans="1:3" ht="13.5">
      <c r="A15" s="22"/>
      <c r="B15" s="1" t="s">
        <v>130</v>
      </c>
      <c r="C15" s="1" t="s">
        <v>168</v>
      </c>
    </row>
    <row r="16" spans="1:3" ht="13.5">
      <c r="A16" s="21" t="s">
        <v>4</v>
      </c>
      <c r="B16" s="1" t="s">
        <v>131</v>
      </c>
      <c r="C16" s="1" t="s">
        <v>169</v>
      </c>
    </row>
    <row r="17" spans="1:3" ht="13.5">
      <c r="A17" s="2"/>
      <c r="B17" s="1" t="s">
        <v>132</v>
      </c>
      <c r="C17" s="1" t="s">
        <v>170</v>
      </c>
    </row>
    <row r="18" spans="1:3" ht="13.5">
      <c r="A18" s="2"/>
      <c r="B18" s="1" t="s">
        <v>133</v>
      </c>
      <c r="C18" s="1" t="s">
        <v>171</v>
      </c>
    </row>
    <row r="19" spans="1:3" ht="13.5">
      <c r="A19" s="2"/>
      <c r="B19" s="20" t="s">
        <v>134</v>
      </c>
      <c r="C19" s="1" t="s">
        <v>172</v>
      </c>
    </row>
    <row r="20" spans="1:3" ht="13.5">
      <c r="A20" s="2"/>
      <c r="B20" s="20" t="s">
        <v>135</v>
      </c>
      <c r="C20" s="1" t="s">
        <v>173</v>
      </c>
    </row>
    <row r="21" spans="1:3" ht="13.5">
      <c r="A21" s="2"/>
      <c r="B21" s="20" t="s">
        <v>136</v>
      </c>
      <c r="C21" s="1" t="s">
        <v>195</v>
      </c>
    </row>
    <row r="22" spans="1:3" ht="13.5">
      <c r="A22" s="2"/>
      <c r="B22" s="20" t="s">
        <v>137</v>
      </c>
      <c r="C22" s="1" t="s">
        <v>174</v>
      </c>
    </row>
    <row r="23" spans="1:3" ht="13.5">
      <c r="A23" s="2"/>
      <c r="B23" s="20" t="s">
        <v>138</v>
      </c>
      <c r="C23" s="1" t="s">
        <v>175</v>
      </c>
    </row>
    <row r="24" spans="1:3" ht="13.5">
      <c r="A24" s="2"/>
      <c r="B24" s="20" t="s">
        <v>139</v>
      </c>
      <c r="C24" s="1" t="s">
        <v>176</v>
      </c>
    </row>
    <row r="25" spans="1:3" ht="13.5">
      <c r="A25" s="2"/>
      <c r="B25" s="20" t="s">
        <v>140</v>
      </c>
      <c r="C25" s="1" t="s">
        <v>177</v>
      </c>
    </row>
    <row r="26" spans="1:3" ht="13.5">
      <c r="A26" s="2"/>
      <c r="B26" s="20" t="s">
        <v>141</v>
      </c>
      <c r="C26" s="1" t="s">
        <v>178</v>
      </c>
    </row>
    <row r="27" spans="1:3" ht="13.5">
      <c r="A27" s="2"/>
      <c r="B27" s="20" t="s">
        <v>198</v>
      </c>
      <c r="C27" s="1" t="s">
        <v>179</v>
      </c>
    </row>
    <row r="28" spans="1:3" ht="13.5">
      <c r="A28" s="2"/>
      <c r="B28" s="20" t="s">
        <v>142</v>
      </c>
      <c r="C28" s="1" t="s">
        <v>180</v>
      </c>
    </row>
    <row r="29" spans="1:3" ht="13.5">
      <c r="A29" s="2"/>
      <c r="B29" s="20" t="s">
        <v>143</v>
      </c>
      <c r="C29" s="1" t="s">
        <v>181</v>
      </c>
    </row>
    <row r="30" spans="1:3" ht="13.5">
      <c r="A30" s="2"/>
      <c r="B30" s="20" t="s">
        <v>144</v>
      </c>
      <c r="C30" s="1" t="s">
        <v>182</v>
      </c>
    </row>
    <row r="31" spans="1:3" ht="13.5">
      <c r="A31" s="2"/>
      <c r="B31" s="20" t="s">
        <v>145</v>
      </c>
      <c r="C31" s="1" t="s">
        <v>183</v>
      </c>
    </row>
    <row r="32" spans="1:3" ht="13.5">
      <c r="A32" s="2"/>
      <c r="B32" s="20" t="s">
        <v>146</v>
      </c>
      <c r="C32" s="1" t="s">
        <v>196</v>
      </c>
    </row>
    <row r="33" spans="1:3" ht="13.5">
      <c r="A33" s="2"/>
      <c r="B33" s="20" t="s">
        <v>147</v>
      </c>
      <c r="C33" s="1" t="s">
        <v>184</v>
      </c>
    </row>
    <row r="34" spans="1:3" ht="13.5">
      <c r="A34" s="2"/>
      <c r="B34" s="20" t="s">
        <v>148</v>
      </c>
      <c r="C34" s="1" t="s">
        <v>185</v>
      </c>
    </row>
    <row r="35" spans="1:3" ht="13.5">
      <c r="A35" s="2"/>
      <c r="B35" s="20" t="s">
        <v>149</v>
      </c>
      <c r="C35" s="1" t="s">
        <v>186</v>
      </c>
    </row>
    <row r="36" spans="1:3" ht="13.5">
      <c r="A36" s="2"/>
      <c r="B36" s="20" t="s">
        <v>150</v>
      </c>
      <c r="C36" s="1" t="s">
        <v>187</v>
      </c>
    </row>
    <row r="37" spans="1:3" ht="13.5">
      <c r="A37" s="2"/>
      <c r="B37" s="20" t="s">
        <v>151</v>
      </c>
      <c r="C37" s="1" t="s">
        <v>188</v>
      </c>
    </row>
    <row r="38" spans="1:3" ht="13.5">
      <c r="A38" s="22"/>
      <c r="B38" s="20" t="s">
        <v>82</v>
      </c>
      <c r="C38" s="1" t="s">
        <v>189</v>
      </c>
    </row>
    <row r="39" spans="1:3" ht="13.5">
      <c r="A39" s="21" t="s">
        <v>32</v>
      </c>
      <c r="B39" s="20" t="s">
        <v>152</v>
      </c>
      <c r="C39" s="1" t="s">
        <v>190</v>
      </c>
    </row>
    <row r="40" spans="1:3" ht="13.5">
      <c r="A40" s="2"/>
      <c r="B40" s="20" t="s">
        <v>153</v>
      </c>
      <c r="C40" s="1" t="s">
        <v>191</v>
      </c>
    </row>
    <row r="41" spans="1:3" ht="13.5">
      <c r="A41" s="2"/>
      <c r="B41" s="20" t="s">
        <v>154</v>
      </c>
      <c r="C41" s="1" t="s">
        <v>192</v>
      </c>
    </row>
    <row r="42" spans="1:3" ht="13.5">
      <c r="A42" s="22"/>
      <c r="B42" s="20" t="s">
        <v>155</v>
      </c>
      <c r="C42" s="1" t="s">
        <v>193</v>
      </c>
    </row>
    <row r="43" spans="1:3" ht="13.5">
      <c r="A43" s="1" t="s">
        <v>3</v>
      </c>
      <c r="B43" s="1" t="s">
        <v>2</v>
      </c>
      <c r="C43" s="1" t="s">
        <v>194</v>
      </c>
    </row>
  </sheetData>
  <printOptions/>
  <pageMargins left="0.7874015748031497" right="0.7874015748031497" top="0.7086614173228347" bottom="0.4330708661417323" header="0.5118110236220472" footer="0.2362204724409449"/>
  <pageSetup horizontalDpi="300" verticalDpi="300" orientation="landscape" paperSize="9" r:id="rId1"/>
  <headerFooter alignWithMargins="0">
    <oddFooter>&amp;C&amp;P+26</oddFooter>
  </headerFooter>
</worksheet>
</file>

<file path=xl/worksheets/sheet2.xml><?xml version="1.0" encoding="utf-8"?>
<worksheet xmlns="http://schemas.openxmlformats.org/spreadsheetml/2006/main" xmlns:r="http://schemas.openxmlformats.org/officeDocument/2006/relationships">
  <dimension ref="A1:D16"/>
  <sheetViews>
    <sheetView workbookViewId="0" topLeftCell="A1">
      <selection activeCell="B16" sqref="B16"/>
    </sheetView>
  </sheetViews>
  <sheetFormatPr defaultColWidth="9.00390625" defaultRowHeight="13.5"/>
  <cols>
    <col min="1" max="1" width="8.00390625" style="0" customWidth="1"/>
    <col min="2" max="2" width="22.875" style="63" customWidth="1"/>
    <col min="3" max="3" width="26.00390625" style="0" customWidth="1"/>
    <col min="4" max="4" width="59.375" style="0" customWidth="1"/>
  </cols>
  <sheetData>
    <row r="1" spans="1:2" s="11" customFormat="1" ht="19.5" customHeight="1">
      <c r="A1" s="11" t="s">
        <v>374</v>
      </c>
      <c r="B1" s="14"/>
    </row>
    <row r="2" s="11" customFormat="1" ht="19.5" customHeight="1">
      <c r="B2" s="14"/>
    </row>
    <row r="3" spans="1:4" s="11" customFormat="1" ht="27.75" customHeight="1">
      <c r="A3" s="59"/>
      <c r="B3" s="59" t="s">
        <v>211</v>
      </c>
      <c r="C3" s="59" t="s">
        <v>375</v>
      </c>
      <c r="D3" s="59" t="s">
        <v>376</v>
      </c>
    </row>
    <row r="4" spans="1:4" s="11" customFormat="1" ht="39.75" customHeight="1">
      <c r="A4" s="71" t="s">
        <v>380</v>
      </c>
      <c r="B4" s="62" t="s">
        <v>389</v>
      </c>
      <c r="C4" s="7" t="s">
        <v>382</v>
      </c>
      <c r="D4" s="61" t="s">
        <v>384</v>
      </c>
    </row>
    <row r="5" spans="1:4" s="11" customFormat="1" ht="39.75" customHeight="1">
      <c r="A5" s="72"/>
      <c r="B5" s="62" t="s">
        <v>390</v>
      </c>
      <c r="C5" s="7" t="s">
        <v>383</v>
      </c>
      <c r="D5" s="61" t="s">
        <v>385</v>
      </c>
    </row>
    <row r="6" spans="1:4" s="11" customFormat="1" ht="39.75" customHeight="1">
      <c r="A6" s="73"/>
      <c r="B6" s="62" t="s">
        <v>391</v>
      </c>
      <c r="C6" s="60" t="s">
        <v>379</v>
      </c>
      <c r="D6" s="61" t="s">
        <v>386</v>
      </c>
    </row>
    <row r="7" spans="1:4" s="11" customFormat="1" ht="39.75" customHeight="1">
      <c r="A7" s="71" t="s">
        <v>381</v>
      </c>
      <c r="B7" s="62" t="s">
        <v>392</v>
      </c>
      <c r="C7" s="60" t="s">
        <v>378</v>
      </c>
      <c r="D7" s="61" t="s">
        <v>377</v>
      </c>
    </row>
    <row r="8" spans="1:4" s="11" customFormat="1" ht="39.75" customHeight="1">
      <c r="A8" s="73"/>
      <c r="B8" s="62" t="s">
        <v>393</v>
      </c>
      <c r="C8" s="7" t="s">
        <v>388</v>
      </c>
      <c r="D8" s="61" t="s">
        <v>387</v>
      </c>
    </row>
    <row r="9" s="11" customFormat="1" ht="19.5" customHeight="1">
      <c r="B9" s="14"/>
    </row>
    <row r="10" s="11" customFormat="1" ht="19.5" customHeight="1">
      <c r="B10" s="14"/>
    </row>
    <row r="11" s="11" customFormat="1" ht="19.5" customHeight="1">
      <c r="B11" s="14"/>
    </row>
    <row r="12" s="11" customFormat="1" ht="19.5" customHeight="1">
      <c r="B12" s="14"/>
    </row>
    <row r="13" s="11" customFormat="1" ht="19.5" customHeight="1">
      <c r="B13" s="14"/>
    </row>
    <row r="14" s="11" customFormat="1" ht="19.5" customHeight="1">
      <c r="B14" s="14"/>
    </row>
    <row r="15" s="11" customFormat="1" ht="19.5" customHeight="1">
      <c r="B15" s="14"/>
    </row>
    <row r="16" s="11" customFormat="1" ht="19.5" customHeight="1">
      <c r="B16" s="14"/>
    </row>
    <row r="17" ht="19.5" customHeight="1"/>
  </sheetData>
  <mergeCells count="2">
    <mergeCell ref="A4:A6"/>
    <mergeCell ref="A7:A8"/>
  </mergeCells>
  <printOptions/>
  <pageMargins left="0.7874015748031497" right="0.7874015748031497" top="0.69" bottom="0.3" header="0.5118110236220472" footer="0.25"/>
  <pageSetup orientation="landscape" paperSize="9" r:id="rId1"/>
  <headerFooter alignWithMargins="0">
    <oddFooter>&amp;C&amp;P+14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zoomScale="90" zoomScaleNormal="90" workbookViewId="0" topLeftCell="A1">
      <selection activeCell="E17" sqref="E17"/>
    </sheetView>
  </sheetViews>
  <sheetFormatPr defaultColWidth="9.00390625" defaultRowHeight="13.5"/>
  <cols>
    <col min="1" max="1" width="9.00390625" style="37" customWidth="1"/>
    <col min="2" max="2" width="20.625" style="0" customWidth="1"/>
    <col min="4" max="7" width="3.625" style="0" customWidth="1"/>
    <col min="8" max="8" width="87.375" style="0" customWidth="1"/>
  </cols>
  <sheetData>
    <row r="1" ht="17.25">
      <c r="A1" s="51" t="s">
        <v>211</v>
      </c>
    </row>
    <row r="2" spans="1:8" s="11" customFormat="1" ht="60" customHeight="1">
      <c r="A2" s="52" t="s">
        <v>213</v>
      </c>
      <c r="B2" s="24" t="s">
        <v>214</v>
      </c>
      <c r="C2" s="24" t="s">
        <v>215</v>
      </c>
      <c r="D2" s="53" t="s">
        <v>308</v>
      </c>
      <c r="E2" s="53" t="s">
        <v>309</v>
      </c>
      <c r="F2" s="53" t="s">
        <v>310</v>
      </c>
      <c r="G2" s="53" t="s">
        <v>311</v>
      </c>
      <c r="H2" s="24" t="s">
        <v>312</v>
      </c>
    </row>
    <row r="3" spans="1:8" ht="12.75" customHeight="1">
      <c r="A3" s="54" t="s">
        <v>313</v>
      </c>
      <c r="B3" s="55"/>
      <c r="C3" s="55"/>
      <c r="D3" s="55"/>
      <c r="E3" s="55"/>
      <c r="F3" s="55"/>
      <c r="G3" s="55"/>
      <c r="H3" s="56"/>
    </row>
    <row r="4" spans="1:8" ht="12.75" customHeight="1">
      <c r="A4" s="46">
        <v>1</v>
      </c>
      <c r="B4" s="20" t="s">
        <v>218</v>
      </c>
      <c r="C4" s="20" t="s">
        <v>356</v>
      </c>
      <c r="D4" s="43" t="s">
        <v>357</v>
      </c>
      <c r="E4" s="43" t="s">
        <v>357</v>
      </c>
      <c r="F4" s="43" t="s">
        <v>357</v>
      </c>
      <c r="G4" s="43" t="s">
        <v>357</v>
      </c>
      <c r="H4" s="20" t="s">
        <v>315</v>
      </c>
    </row>
    <row r="5" spans="1:8" ht="12.75" customHeight="1">
      <c r="A5" s="46">
        <v>2</v>
      </c>
      <c r="B5" s="20" t="s">
        <v>220</v>
      </c>
      <c r="C5" s="20" t="s">
        <v>273</v>
      </c>
      <c r="D5" s="43" t="s">
        <v>358</v>
      </c>
      <c r="E5" s="43" t="s">
        <v>358</v>
      </c>
      <c r="F5" s="43" t="s">
        <v>358</v>
      </c>
      <c r="G5" s="43" t="s">
        <v>358</v>
      </c>
      <c r="H5" s="20" t="s">
        <v>316</v>
      </c>
    </row>
    <row r="6" spans="1:8" ht="12.75" customHeight="1">
      <c r="A6" s="46">
        <v>3</v>
      </c>
      <c r="B6" s="20" t="s">
        <v>221</v>
      </c>
      <c r="C6" s="20" t="s">
        <v>275</v>
      </c>
      <c r="D6" s="43" t="s">
        <v>359</v>
      </c>
      <c r="E6" s="43" t="s">
        <v>359</v>
      </c>
      <c r="F6" s="43" t="s">
        <v>359</v>
      </c>
      <c r="G6" s="43" t="s">
        <v>359</v>
      </c>
      <c r="H6" s="20" t="s">
        <v>317</v>
      </c>
    </row>
    <row r="7" spans="1:8" ht="12.75" customHeight="1">
      <c r="A7" s="46">
        <v>9</v>
      </c>
      <c r="B7" s="20" t="s">
        <v>223</v>
      </c>
      <c r="C7" s="20" t="s">
        <v>276</v>
      </c>
      <c r="D7" s="43" t="s">
        <v>360</v>
      </c>
      <c r="E7" s="43" t="s">
        <v>360</v>
      </c>
      <c r="F7" s="43" t="s">
        <v>360</v>
      </c>
      <c r="G7" s="43" t="s">
        <v>360</v>
      </c>
      <c r="H7" s="20" t="s">
        <v>318</v>
      </c>
    </row>
    <row r="8" spans="1:8" ht="12.75" customHeight="1">
      <c r="A8" s="46">
        <v>30010</v>
      </c>
      <c r="B8" s="20" t="s">
        <v>225</v>
      </c>
      <c r="C8" s="20" t="s">
        <v>277</v>
      </c>
      <c r="D8" s="43" t="s">
        <v>361</v>
      </c>
      <c r="E8" s="43" t="s">
        <v>361</v>
      </c>
      <c r="F8" s="43" t="s">
        <v>361</v>
      </c>
      <c r="G8" s="43" t="s">
        <v>361</v>
      </c>
      <c r="H8" s="20" t="s">
        <v>319</v>
      </c>
    </row>
    <row r="9" spans="1:8" ht="12.75" customHeight="1">
      <c r="A9" s="45">
        <v>30011</v>
      </c>
      <c r="B9" s="1" t="s">
        <v>246</v>
      </c>
      <c r="C9" s="1" t="s">
        <v>294</v>
      </c>
      <c r="D9" s="43"/>
      <c r="E9" s="43" t="s">
        <v>362</v>
      </c>
      <c r="F9" s="20"/>
      <c r="G9" s="43" t="s">
        <v>362</v>
      </c>
      <c r="H9" s="20" t="s">
        <v>320</v>
      </c>
    </row>
    <row r="10" spans="1:8" ht="12.75" customHeight="1">
      <c r="A10" s="54" t="s">
        <v>321</v>
      </c>
      <c r="B10" s="55"/>
      <c r="C10" s="55"/>
      <c r="D10" s="55"/>
      <c r="E10" s="55"/>
      <c r="F10" s="55"/>
      <c r="G10" s="55"/>
      <c r="H10" s="56"/>
    </row>
    <row r="11" spans="1:8" ht="12.75" customHeight="1">
      <c r="A11" s="46">
        <v>30025</v>
      </c>
      <c r="B11" s="20" t="s">
        <v>257</v>
      </c>
      <c r="C11" s="20" t="s">
        <v>306</v>
      </c>
      <c r="D11" s="43"/>
      <c r="E11" s="43"/>
      <c r="F11" s="20"/>
      <c r="G11" s="43" t="s">
        <v>363</v>
      </c>
      <c r="H11" s="20" t="s">
        <v>322</v>
      </c>
    </row>
    <row r="12" spans="1:8" ht="12.75" customHeight="1">
      <c r="A12" s="54" t="s">
        <v>323</v>
      </c>
      <c r="B12" s="55"/>
      <c r="C12" s="55"/>
      <c r="D12" s="55"/>
      <c r="E12" s="55"/>
      <c r="F12" s="55"/>
      <c r="G12" s="55"/>
      <c r="H12" s="56"/>
    </row>
    <row r="13" spans="1:8" ht="12.75" customHeight="1">
      <c r="A13" s="46">
        <v>30490</v>
      </c>
      <c r="B13" s="20" t="s">
        <v>249</v>
      </c>
      <c r="C13" s="20" t="s">
        <v>278</v>
      </c>
      <c r="D13" s="43"/>
      <c r="E13" s="43"/>
      <c r="F13" s="43" t="s">
        <v>364</v>
      </c>
      <c r="G13" s="20"/>
      <c r="H13" s="20" t="s">
        <v>324</v>
      </c>
    </row>
    <row r="14" spans="1:8" ht="12.75" customHeight="1">
      <c r="A14" s="46">
        <v>30492</v>
      </c>
      <c r="B14" s="20" t="s">
        <v>259</v>
      </c>
      <c r="C14" s="20" t="s">
        <v>222</v>
      </c>
      <c r="D14" s="43"/>
      <c r="E14" s="43"/>
      <c r="F14" s="20"/>
      <c r="G14" s="43" t="s">
        <v>314</v>
      </c>
      <c r="H14" s="20" t="s">
        <v>325</v>
      </c>
    </row>
    <row r="15" spans="1:8" ht="12.75" customHeight="1">
      <c r="A15" s="46">
        <v>30494</v>
      </c>
      <c r="B15" s="20" t="s">
        <v>226</v>
      </c>
      <c r="C15" s="20" t="s">
        <v>278</v>
      </c>
      <c r="D15" s="43" t="s">
        <v>364</v>
      </c>
      <c r="E15" s="20"/>
      <c r="F15" s="20"/>
      <c r="G15" s="20"/>
      <c r="H15" s="20" t="s">
        <v>326</v>
      </c>
    </row>
    <row r="16" spans="1:8" ht="12.75" customHeight="1">
      <c r="A16" s="45">
        <v>30496</v>
      </c>
      <c r="B16" s="1" t="s">
        <v>247</v>
      </c>
      <c r="C16" s="1" t="s">
        <v>222</v>
      </c>
      <c r="D16" s="43"/>
      <c r="E16" s="43" t="s">
        <v>314</v>
      </c>
      <c r="F16" s="20"/>
      <c r="G16" s="20"/>
      <c r="H16" s="20" t="s">
        <v>327</v>
      </c>
    </row>
    <row r="17" spans="1:8" ht="12.75" customHeight="1">
      <c r="A17" s="54" t="s">
        <v>328</v>
      </c>
      <c r="B17" s="55"/>
      <c r="C17" s="55"/>
      <c r="D17" s="55"/>
      <c r="E17" s="55"/>
      <c r="F17" s="55"/>
      <c r="G17" s="55"/>
      <c r="H17" s="56"/>
    </row>
    <row r="18" spans="1:8" ht="12.75" customHeight="1">
      <c r="A18" s="46">
        <v>30350</v>
      </c>
      <c r="B18" s="20" t="s">
        <v>227</v>
      </c>
      <c r="C18" s="20" t="s">
        <v>279</v>
      </c>
      <c r="D18" s="43" t="s">
        <v>365</v>
      </c>
      <c r="E18" s="43" t="s">
        <v>365</v>
      </c>
      <c r="F18" s="43" t="s">
        <v>365</v>
      </c>
      <c r="G18" s="43" t="s">
        <v>365</v>
      </c>
      <c r="H18" s="20" t="s">
        <v>329</v>
      </c>
    </row>
    <row r="19" spans="1:8" ht="12.75" customHeight="1">
      <c r="A19" s="54" t="s">
        <v>330</v>
      </c>
      <c r="B19" s="55"/>
      <c r="C19" s="55"/>
      <c r="D19" s="55"/>
      <c r="E19" s="55"/>
      <c r="F19" s="55"/>
      <c r="G19" s="55"/>
      <c r="H19" s="56"/>
    </row>
    <row r="20" spans="1:8" ht="12.75" customHeight="1">
      <c r="A20" s="46">
        <v>30400</v>
      </c>
      <c r="B20" s="20" t="s">
        <v>229</v>
      </c>
      <c r="C20" s="20" t="s">
        <v>228</v>
      </c>
      <c r="D20" s="43" t="s">
        <v>314</v>
      </c>
      <c r="E20" s="43" t="s">
        <v>314</v>
      </c>
      <c r="F20" s="43" t="s">
        <v>314</v>
      </c>
      <c r="G20" s="43" t="s">
        <v>314</v>
      </c>
      <c r="H20" s="20" t="s">
        <v>331</v>
      </c>
    </row>
    <row r="21" spans="1:8" ht="12.75" customHeight="1">
      <c r="A21" s="54" t="s">
        <v>332</v>
      </c>
      <c r="B21" s="55"/>
      <c r="C21" s="55"/>
      <c r="D21" s="55"/>
      <c r="E21" s="55"/>
      <c r="F21" s="55"/>
      <c r="G21" s="55"/>
      <c r="H21" s="56"/>
    </row>
    <row r="22" spans="1:8" ht="12.75" customHeight="1">
      <c r="A22" s="46">
        <v>7</v>
      </c>
      <c r="B22" s="20" t="s">
        <v>230</v>
      </c>
      <c r="C22" s="20" t="s">
        <v>280</v>
      </c>
      <c r="D22" s="43" t="s">
        <v>362</v>
      </c>
      <c r="E22" s="20"/>
      <c r="F22" s="43" t="s">
        <v>362</v>
      </c>
      <c r="G22" s="43" t="s">
        <v>362</v>
      </c>
      <c r="H22" s="20" t="s">
        <v>333</v>
      </c>
    </row>
    <row r="23" spans="1:8" ht="12.75" customHeight="1">
      <c r="A23" s="46">
        <v>30006</v>
      </c>
      <c r="B23" s="20" t="s">
        <v>232</v>
      </c>
      <c r="C23" s="20" t="s">
        <v>280</v>
      </c>
      <c r="D23" s="43" t="s">
        <v>362</v>
      </c>
      <c r="E23" s="43" t="s">
        <v>362</v>
      </c>
      <c r="F23" s="20"/>
      <c r="G23" s="20"/>
      <c r="H23" s="20" t="s">
        <v>334</v>
      </c>
    </row>
    <row r="24" spans="1:8" ht="12.75" customHeight="1">
      <c r="A24" s="46">
        <v>30590</v>
      </c>
      <c r="B24" s="20" t="s">
        <v>234</v>
      </c>
      <c r="C24" s="20" t="s">
        <v>222</v>
      </c>
      <c r="D24" s="43" t="s">
        <v>314</v>
      </c>
      <c r="E24" s="43" t="s">
        <v>314</v>
      </c>
      <c r="F24" s="20"/>
      <c r="G24" s="20"/>
      <c r="H24" s="20" t="s">
        <v>335</v>
      </c>
    </row>
    <row r="25" spans="1:8" ht="12.75" customHeight="1">
      <c r="A25" s="54" t="s">
        <v>336</v>
      </c>
      <c r="B25" s="55"/>
      <c r="C25" s="55"/>
      <c r="D25" s="55"/>
      <c r="E25" s="55"/>
      <c r="F25" s="55"/>
      <c r="G25" s="55"/>
      <c r="H25" s="56"/>
    </row>
    <row r="26" spans="1:8" ht="12.75" customHeight="1">
      <c r="A26" s="46">
        <v>30587</v>
      </c>
      <c r="B26" s="20" t="s">
        <v>236</v>
      </c>
      <c r="C26" s="20" t="s">
        <v>282</v>
      </c>
      <c r="D26" s="43" t="s">
        <v>366</v>
      </c>
      <c r="E26" s="43" t="s">
        <v>366</v>
      </c>
      <c r="F26" s="43" t="s">
        <v>366</v>
      </c>
      <c r="G26" s="43" t="s">
        <v>366</v>
      </c>
      <c r="H26" s="20" t="s">
        <v>337</v>
      </c>
    </row>
    <row r="27" spans="1:8" ht="12.75" customHeight="1">
      <c r="A27" s="46">
        <v>30606</v>
      </c>
      <c r="B27" s="20" t="s">
        <v>237</v>
      </c>
      <c r="C27" s="20" t="s">
        <v>283</v>
      </c>
      <c r="D27" s="43" t="s">
        <v>364</v>
      </c>
      <c r="E27" s="43" t="s">
        <v>364</v>
      </c>
      <c r="F27" s="43" t="s">
        <v>364</v>
      </c>
      <c r="G27" s="43" t="s">
        <v>364</v>
      </c>
      <c r="H27" s="20" t="s">
        <v>338</v>
      </c>
    </row>
    <row r="28" spans="1:8" ht="12.75" customHeight="1">
      <c r="A28" s="46">
        <v>30611</v>
      </c>
      <c r="B28" s="20" t="s">
        <v>250</v>
      </c>
      <c r="C28" s="20" t="s">
        <v>299</v>
      </c>
      <c r="D28" s="43"/>
      <c r="E28" s="43"/>
      <c r="F28" s="43" t="s">
        <v>362</v>
      </c>
      <c r="G28" s="43" t="s">
        <v>362</v>
      </c>
      <c r="H28" s="20" t="s">
        <v>339</v>
      </c>
    </row>
    <row r="29" spans="1:8" ht="12.75" customHeight="1">
      <c r="A29" s="46">
        <v>30652</v>
      </c>
      <c r="B29" s="20" t="s">
        <v>238</v>
      </c>
      <c r="C29" s="20" t="s">
        <v>284</v>
      </c>
      <c r="D29" s="43" t="s">
        <v>367</v>
      </c>
      <c r="E29" s="43" t="s">
        <v>367</v>
      </c>
      <c r="F29" s="43" t="s">
        <v>367</v>
      </c>
      <c r="G29" s="43" t="s">
        <v>367</v>
      </c>
      <c r="H29" s="20" t="s">
        <v>340</v>
      </c>
    </row>
    <row r="30" spans="1:8" ht="12.75" customHeight="1">
      <c r="A30" s="46">
        <v>30653</v>
      </c>
      <c r="B30" s="20" t="s">
        <v>251</v>
      </c>
      <c r="C30" s="20" t="s">
        <v>300</v>
      </c>
      <c r="D30" s="43"/>
      <c r="E30" s="43"/>
      <c r="F30" s="43" t="s">
        <v>367</v>
      </c>
      <c r="G30" s="43" t="s">
        <v>367</v>
      </c>
      <c r="H30" s="20" t="s">
        <v>341</v>
      </c>
    </row>
    <row r="31" spans="1:8" ht="12.75" customHeight="1">
      <c r="A31" s="46">
        <v>30655</v>
      </c>
      <c r="B31" s="20" t="s">
        <v>253</v>
      </c>
      <c r="C31" s="20" t="s">
        <v>300</v>
      </c>
      <c r="D31" s="43"/>
      <c r="E31" s="43"/>
      <c r="F31" s="43" t="s">
        <v>367</v>
      </c>
      <c r="G31" s="43" t="s">
        <v>367</v>
      </c>
      <c r="H31" s="20" t="s">
        <v>342</v>
      </c>
    </row>
    <row r="32" spans="1:8" ht="12.75" customHeight="1">
      <c r="A32" s="46">
        <v>30701</v>
      </c>
      <c r="B32" s="20" t="s">
        <v>235</v>
      </c>
      <c r="C32" s="20" t="s">
        <v>281</v>
      </c>
      <c r="D32" s="43" t="s">
        <v>368</v>
      </c>
      <c r="E32" s="43" t="s">
        <v>368</v>
      </c>
      <c r="F32" s="43" t="s">
        <v>368</v>
      </c>
      <c r="G32" s="43" t="s">
        <v>368</v>
      </c>
      <c r="H32" s="20" t="s">
        <v>343</v>
      </c>
    </row>
    <row r="33" spans="1:8" ht="12.75" customHeight="1">
      <c r="A33" s="46">
        <v>30720</v>
      </c>
      <c r="B33" s="20" t="s">
        <v>239</v>
      </c>
      <c r="C33" s="20" t="s">
        <v>285</v>
      </c>
      <c r="D33" s="43" t="s">
        <v>359</v>
      </c>
      <c r="E33" s="43" t="s">
        <v>359</v>
      </c>
      <c r="F33" s="43" t="s">
        <v>359</v>
      </c>
      <c r="G33" s="43" t="s">
        <v>359</v>
      </c>
      <c r="H33" s="20" t="s">
        <v>344</v>
      </c>
    </row>
    <row r="34" spans="1:8" ht="12.75" customHeight="1">
      <c r="A34" s="46">
        <v>30754</v>
      </c>
      <c r="B34" s="20" t="s">
        <v>255</v>
      </c>
      <c r="C34" s="20" t="s">
        <v>301</v>
      </c>
      <c r="D34" s="43"/>
      <c r="E34" s="43"/>
      <c r="F34" s="43" t="s">
        <v>314</v>
      </c>
      <c r="G34" s="20"/>
      <c r="H34" s="20" t="s">
        <v>345</v>
      </c>
    </row>
    <row r="35" spans="1:8" ht="12.75" customHeight="1">
      <c r="A35" s="46">
        <v>30755</v>
      </c>
      <c r="B35" s="20" t="s">
        <v>260</v>
      </c>
      <c r="C35" s="20" t="s">
        <v>307</v>
      </c>
      <c r="D35" s="43"/>
      <c r="E35" s="43"/>
      <c r="F35" s="43"/>
      <c r="G35" s="43" t="s">
        <v>361</v>
      </c>
      <c r="H35" s="20" t="s">
        <v>346</v>
      </c>
    </row>
    <row r="36" spans="1:8" ht="12.75" customHeight="1">
      <c r="A36" s="46">
        <v>30762</v>
      </c>
      <c r="B36" s="20" t="s">
        <v>256</v>
      </c>
      <c r="C36" s="20" t="s">
        <v>302</v>
      </c>
      <c r="D36" s="43"/>
      <c r="E36" s="43"/>
      <c r="F36" s="43" t="s">
        <v>360</v>
      </c>
      <c r="G36" s="20"/>
      <c r="H36" s="20" t="s">
        <v>347</v>
      </c>
    </row>
    <row r="37" spans="1:8" ht="12.75" customHeight="1">
      <c r="A37" s="46">
        <v>30763</v>
      </c>
      <c r="B37" s="20" t="s">
        <v>261</v>
      </c>
      <c r="C37" s="20" t="s">
        <v>301</v>
      </c>
      <c r="D37" s="43"/>
      <c r="E37" s="43"/>
      <c r="F37" s="43"/>
      <c r="G37" s="43" t="s">
        <v>314</v>
      </c>
      <c r="H37" s="20" t="s">
        <v>348</v>
      </c>
    </row>
    <row r="38" spans="1:8" ht="12.75" customHeight="1">
      <c r="A38" s="46">
        <v>30772</v>
      </c>
      <c r="B38" s="20" t="s">
        <v>240</v>
      </c>
      <c r="C38" s="20" t="s">
        <v>286</v>
      </c>
      <c r="D38" s="43" t="s">
        <v>369</v>
      </c>
      <c r="E38" s="20"/>
      <c r="F38" s="43" t="s">
        <v>369</v>
      </c>
      <c r="G38" s="20"/>
      <c r="H38" s="20" t="s">
        <v>349</v>
      </c>
    </row>
    <row r="39" spans="1:8" ht="12.75" customHeight="1">
      <c r="A39" s="45">
        <v>30773</v>
      </c>
      <c r="B39" s="1" t="s">
        <v>248</v>
      </c>
      <c r="C39" s="1" t="s">
        <v>295</v>
      </c>
      <c r="D39" s="43"/>
      <c r="E39" s="43" t="s">
        <v>370</v>
      </c>
      <c r="F39" s="20"/>
      <c r="G39" s="43" t="s">
        <v>370</v>
      </c>
      <c r="H39" s="20" t="s">
        <v>350</v>
      </c>
    </row>
    <row r="40" spans="1:8" ht="12.75" customHeight="1">
      <c r="A40" s="46">
        <v>30782</v>
      </c>
      <c r="B40" s="20" t="s">
        <v>241</v>
      </c>
      <c r="C40" s="20" t="s">
        <v>287</v>
      </c>
      <c r="D40" s="43" t="s">
        <v>371</v>
      </c>
      <c r="E40" s="20"/>
      <c r="F40" s="20"/>
      <c r="G40" s="20"/>
      <c r="H40" s="20" t="s">
        <v>351</v>
      </c>
    </row>
    <row r="41" spans="1:8" ht="12.75" customHeight="1">
      <c r="A41" s="46">
        <v>30783</v>
      </c>
      <c r="B41" s="20" t="s">
        <v>242</v>
      </c>
      <c r="C41" s="20" t="s">
        <v>288</v>
      </c>
      <c r="D41" s="43" t="s">
        <v>372</v>
      </c>
      <c r="E41" s="20"/>
      <c r="F41" s="43" t="s">
        <v>373</v>
      </c>
      <c r="G41" s="20"/>
      <c r="H41" s="20" t="s">
        <v>352</v>
      </c>
    </row>
    <row r="42" spans="1:8" ht="12.75" customHeight="1">
      <c r="A42" s="54" t="s">
        <v>353</v>
      </c>
      <c r="B42" s="55"/>
      <c r="C42" s="55"/>
      <c r="D42" s="55"/>
      <c r="E42" s="55"/>
      <c r="F42" s="55"/>
      <c r="G42" s="55"/>
      <c r="H42" s="56"/>
    </row>
    <row r="43" spans="1:8" ht="12.75" customHeight="1">
      <c r="A43" s="46">
        <v>30901</v>
      </c>
      <c r="B43" s="20" t="s">
        <v>243</v>
      </c>
      <c r="C43" s="20" t="s">
        <v>244</v>
      </c>
      <c r="D43" s="43" t="s">
        <v>314</v>
      </c>
      <c r="E43" s="43" t="s">
        <v>314</v>
      </c>
      <c r="F43" s="43" t="s">
        <v>314</v>
      </c>
      <c r="G43" s="43" t="s">
        <v>314</v>
      </c>
      <c r="H43" s="20" t="s">
        <v>354</v>
      </c>
    </row>
    <row r="44" ht="13.5">
      <c r="H44" s="57"/>
    </row>
  </sheetData>
  <printOptions/>
  <pageMargins left="0.56" right="0.26" top="0.38" bottom="0.25" header="0.36" footer="0.2"/>
  <pageSetup fitToHeight="1" fitToWidth="1" horizontalDpi="600" verticalDpi="600" orientation="landscape" paperSize="9" scale="96" r:id="rId2"/>
  <headerFooter alignWithMargins="0">
    <oddFooter>&amp;C&amp;P+15</oddFooter>
  </headerFooter>
  <drawing r:id="rId1"/>
</worksheet>
</file>

<file path=xl/worksheets/sheet4.xml><?xml version="1.0" encoding="utf-8"?>
<worksheet xmlns="http://schemas.openxmlformats.org/spreadsheetml/2006/main" xmlns:r="http://schemas.openxmlformats.org/officeDocument/2006/relationships">
  <dimension ref="A1:D41"/>
  <sheetViews>
    <sheetView workbookViewId="0" topLeftCell="A1">
      <selection activeCell="D11" sqref="D11"/>
    </sheetView>
  </sheetViews>
  <sheetFormatPr defaultColWidth="9.00390625" defaultRowHeight="13.5"/>
  <cols>
    <col min="1" max="1" width="9.00390625" style="37" customWidth="1"/>
    <col min="2" max="2" width="20.625" style="0" customWidth="1"/>
    <col min="4" max="4" width="53.25390625" style="0" customWidth="1"/>
  </cols>
  <sheetData>
    <row r="1" ht="24" customHeight="1">
      <c r="A1" s="51" t="s">
        <v>395</v>
      </c>
    </row>
    <row r="2" spans="1:4" s="11" customFormat="1" ht="21.75" customHeight="1">
      <c r="A2" s="58" t="s">
        <v>213</v>
      </c>
      <c r="B2" s="59" t="s">
        <v>214</v>
      </c>
      <c r="C2" s="59" t="s">
        <v>215</v>
      </c>
      <c r="D2" s="59" t="s">
        <v>212</v>
      </c>
    </row>
    <row r="3" spans="1:4" ht="13.5">
      <c r="A3" s="46"/>
      <c r="B3" s="20"/>
      <c r="C3" s="20"/>
      <c r="D3" s="20"/>
    </row>
    <row r="4" spans="1:4" ht="13.5">
      <c r="A4" s="46">
        <v>1</v>
      </c>
      <c r="B4" s="20" t="s">
        <v>218</v>
      </c>
      <c r="C4" s="20" t="s">
        <v>355</v>
      </c>
      <c r="D4" s="20" t="s">
        <v>219</v>
      </c>
    </row>
    <row r="5" spans="1:4" ht="13.5">
      <c r="A5" s="46">
        <v>2</v>
      </c>
      <c r="B5" s="20" t="s">
        <v>220</v>
      </c>
      <c r="C5" s="20" t="s">
        <v>273</v>
      </c>
      <c r="D5" s="20" t="s">
        <v>274</v>
      </c>
    </row>
    <row r="6" spans="1:4" ht="13.5">
      <c r="A6" s="46">
        <v>3</v>
      </c>
      <c r="B6" s="20" t="s">
        <v>221</v>
      </c>
      <c r="C6" s="20" t="s">
        <v>275</v>
      </c>
      <c r="D6" s="20"/>
    </row>
    <row r="7" spans="1:4" ht="13.5">
      <c r="A7" s="46">
        <v>9</v>
      </c>
      <c r="B7" s="20" t="s">
        <v>223</v>
      </c>
      <c r="C7" s="20" t="s">
        <v>276</v>
      </c>
      <c r="D7" s="20" t="s">
        <v>224</v>
      </c>
    </row>
    <row r="8" spans="1:4" ht="13.5">
      <c r="A8" s="46">
        <v>30010</v>
      </c>
      <c r="B8" s="20" t="s">
        <v>225</v>
      </c>
      <c r="C8" s="20" t="s">
        <v>277</v>
      </c>
      <c r="D8" s="20"/>
    </row>
    <row r="9" spans="1:4" ht="13.5">
      <c r="A9" s="46">
        <v>30494</v>
      </c>
      <c r="B9" s="20" t="s">
        <v>226</v>
      </c>
      <c r="C9" s="20" t="s">
        <v>278</v>
      </c>
      <c r="D9" s="20"/>
    </row>
    <row r="10" spans="1:4" ht="13.5">
      <c r="A10" s="46">
        <v>30350</v>
      </c>
      <c r="B10" s="20" t="s">
        <v>227</v>
      </c>
      <c r="C10" s="20" t="s">
        <v>279</v>
      </c>
      <c r="D10" s="20"/>
    </row>
    <row r="11" spans="1:4" ht="13.5">
      <c r="A11" s="46">
        <v>30400</v>
      </c>
      <c r="B11" s="20" t="s">
        <v>229</v>
      </c>
      <c r="C11" s="20" t="s">
        <v>228</v>
      </c>
      <c r="D11" s="20"/>
    </row>
    <row r="12" spans="1:4" ht="13.5">
      <c r="A12" s="46">
        <v>7</v>
      </c>
      <c r="B12" s="20" t="s">
        <v>230</v>
      </c>
      <c r="C12" s="20" t="s">
        <v>280</v>
      </c>
      <c r="D12" s="20" t="s">
        <v>231</v>
      </c>
    </row>
    <row r="13" spans="1:4" ht="13.5">
      <c r="A13" s="46">
        <v>30006</v>
      </c>
      <c r="B13" s="20" t="s">
        <v>232</v>
      </c>
      <c r="C13" s="20" t="s">
        <v>280</v>
      </c>
      <c r="D13" s="20" t="s">
        <v>233</v>
      </c>
    </row>
    <row r="14" spans="1:4" ht="13.5">
      <c r="A14" s="46">
        <v>30590</v>
      </c>
      <c r="B14" s="20" t="s">
        <v>234</v>
      </c>
      <c r="C14" s="20" t="s">
        <v>222</v>
      </c>
      <c r="D14" s="20"/>
    </row>
    <row r="15" spans="1:4" ht="13.5">
      <c r="A15" s="46"/>
      <c r="B15" s="20"/>
      <c r="C15" s="20"/>
      <c r="D15" s="20"/>
    </row>
    <row r="16" spans="1:4" ht="13.5">
      <c r="A16" s="46">
        <v>30701</v>
      </c>
      <c r="B16" s="20" t="s">
        <v>235</v>
      </c>
      <c r="C16" s="20" t="s">
        <v>281</v>
      </c>
      <c r="D16" s="20"/>
    </row>
    <row r="17" spans="1:4" ht="13.5">
      <c r="A17" s="46">
        <v>30587</v>
      </c>
      <c r="B17" s="20" t="s">
        <v>236</v>
      </c>
      <c r="C17" s="20" t="s">
        <v>282</v>
      </c>
      <c r="D17" s="20"/>
    </row>
    <row r="18" spans="1:4" ht="13.5">
      <c r="A18" s="46">
        <v>30606</v>
      </c>
      <c r="B18" s="20" t="s">
        <v>237</v>
      </c>
      <c r="C18" s="20" t="s">
        <v>283</v>
      </c>
      <c r="D18" s="20"/>
    </row>
    <row r="19" spans="1:4" ht="13.5">
      <c r="A19" s="46">
        <v>30652</v>
      </c>
      <c r="B19" s="20" t="s">
        <v>238</v>
      </c>
      <c r="C19" s="20" t="s">
        <v>284</v>
      </c>
      <c r="D19" s="20"/>
    </row>
    <row r="20" spans="1:4" ht="13.5">
      <c r="A20" s="46">
        <v>30720</v>
      </c>
      <c r="B20" s="20" t="s">
        <v>239</v>
      </c>
      <c r="C20" s="20" t="s">
        <v>285</v>
      </c>
      <c r="D20" s="20"/>
    </row>
    <row r="21" spans="1:4" ht="13.5">
      <c r="A21" s="46">
        <v>30772</v>
      </c>
      <c r="B21" s="20" t="s">
        <v>240</v>
      </c>
      <c r="C21" s="20" t="s">
        <v>286</v>
      </c>
      <c r="D21" s="20"/>
    </row>
    <row r="22" spans="1:4" ht="13.5">
      <c r="A22" s="46">
        <v>30782</v>
      </c>
      <c r="B22" s="20" t="s">
        <v>241</v>
      </c>
      <c r="C22" s="20" t="s">
        <v>287</v>
      </c>
      <c r="D22" s="20"/>
    </row>
    <row r="23" spans="1:4" ht="13.5">
      <c r="A23" s="46">
        <v>30783</v>
      </c>
      <c r="B23" s="20" t="s">
        <v>242</v>
      </c>
      <c r="C23" s="20" t="s">
        <v>288</v>
      </c>
      <c r="D23" s="20"/>
    </row>
    <row r="24" spans="1:4" ht="13.5">
      <c r="A24" s="46"/>
      <c r="B24" s="20"/>
      <c r="C24" s="20"/>
      <c r="D24" s="20"/>
    </row>
    <row r="25" spans="1:4" ht="13.5">
      <c r="A25" s="46">
        <v>30901</v>
      </c>
      <c r="B25" s="20" t="s">
        <v>243</v>
      </c>
      <c r="C25" s="20" t="s">
        <v>244</v>
      </c>
      <c r="D25" s="20"/>
    </row>
    <row r="26" spans="1:4" ht="13.5">
      <c r="A26" s="45"/>
      <c r="B26" s="1"/>
      <c r="C26" s="1"/>
      <c r="D26" s="1"/>
    </row>
    <row r="27" spans="1:4" ht="13.5">
      <c r="A27" s="45"/>
      <c r="B27" s="1"/>
      <c r="C27" s="1"/>
      <c r="D27" s="1"/>
    </row>
    <row r="28" spans="1:4" ht="13.5">
      <c r="A28" s="45"/>
      <c r="B28" s="1"/>
      <c r="C28" s="1"/>
      <c r="D28" s="1"/>
    </row>
    <row r="29" spans="1:4" ht="13.5">
      <c r="A29" s="45"/>
      <c r="B29" s="1"/>
      <c r="C29" s="1"/>
      <c r="D29" s="1"/>
    </row>
    <row r="30" spans="1:4" ht="13.5">
      <c r="A30" s="45"/>
      <c r="B30" s="1"/>
      <c r="C30" s="1"/>
      <c r="D30" s="1"/>
    </row>
    <row r="31" spans="1:4" ht="13.5">
      <c r="A31" s="45"/>
      <c r="B31" s="1"/>
      <c r="C31" s="1"/>
      <c r="D31" s="1"/>
    </row>
    <row r="32" spans="1:4" ht="13.5">
      <c r="A32" s="45"/>
      <c r="B32" s="1"/>
      <c r="C32" s="1"/>
      <c r="D32" s="1"/>
    </row>
    <row r="33" spans="1:4" ht="13.5">
      <c r="A33" s="45"/>
      <c r="B33" s="1"/>
      <c r="C33" s="1"/>
      <c r="D33" s="1"/>
    </row>
    <row r="34" spans="1:4" ht="13.5">
      <c r="A34" s="45"/>
      <c r="B34" s="1"/>
      <c r="C34" s="1"/>
      <c r="D34" s="1"/>
    </row>
    <row r="35" spans="1:4" ht="13.5">
      <c r="A35" s="45"/>
      <c r="B35" s="1"/>
      <c r="C35" s="1"/>
      <c r="D35" s="1"/>
    </row>
    <row r="36" spans="1:4" ht="13.5">
      <c r="A36" s="45"/>
      <c r="B36" s="1"/>
      <c r="C36" s="1"/>
      <c r="D36" s="1"/>
    </row>
    <row r="37" spans="1:4" ht="13.5">
      <c r="A37" s="45"/>
      <c r="B37" s="1"/>
      <c r="C37" s="1"/>
      <c r="D37" s="1"/>
    </row>
    <row r="38" spans="1:4" ht="13.5">
      <c r="A38" s="45"/>
      <c r="B38" s="1"/>
      <c r="C38" s="1"/>
      <c r="D38" s="1"/>
    </row>
    <row r="39" spans="1:4" ht="13.5">
      <c r="A39" s="45"/>
      <c r="B39" s="1"/>
      <c r="C39" s="1"/>
      <c r="D39" s="1"/>
    </row>
    <row r="40" spans="1:4" ht="13.5">
      <c r="A40" s="45"/>
      <c r="B40" s="1"/>
      <c r="C40" s="1"/>
      <c r="D40" s="1"/>
    </row>
    <row r="41" spans="1:4" ht="13.5">
      <c r="A41" s="45"/>
      <c r="B41" s="1"/>
      <c r="C41" s="1"/>
      <c r="D41" s="1"/>
    </row>
  </sheetData>
  <printOptions/>
  <pageMargins left="0.7874015748031497" right="0.7874015748031497" top="0.69" bottom="0.3" header="0.5118110236220472" footer="0.25"/>
  <pageSetup horizontalDpi="600" verticalDpi="600" orientation="landscape" paperSize="9" r:id="rId2"/>
  <headerFooter alignWithMargins="0">
    <oddFooter>&amp;C&amp;P+16</oddFooter>
  </headerFooter>
  <drawing r:id="rId1"/>
</worksheet>
</file>

<file path=xl/worksheets/sheet5.xml><?xml version="1.0" encoding="utf-8"?>
<worksheet xmlns="http://schemas.openxmlformats.org/spreadsheetml/2006/main" xmlns:r="http://schemas.openxmlformats.org/officeDocument/2006/relationships">
  <dimension ref="A1:D41"/>
  <sheetViews>
    <sheetView workbookViewId="0" topLeftCell="A1">
      <selection activeCell="A2" sqref="A2"/>
    </sheetView>
  </sheetViews>
  <sheetFormatPr defaultColWidth="9.00390625" defaultRowHeight="13.5"/>
  <cols>
    <col min="1" max="1" width="9.00390625" style="37" customWidth="1"/>
    <col min="2" max="2" width="20.625" style="0" customWidth="1"/>
    <col min="4" max="4" width="49.25390625" style="0" customWidth="1"/>
  </cols>
  <sheetData>
    <row r="1" ht="24" customHeight="1">
      <c r="A1" s="51" t="s">
        <v>396</v>
      </c>
    </row>
    <row r="2" spans="1:4" s="11" customFormat="1" ht="21.75" customHeight="1">
      <c r="A2" s="58" t="s">
        <v>213</v>
      </c>
      <c r="B2" s="59" t="s">
        <v>214</v>
      </c>
      <c r="C2" s="59" t="s">
        <v>215</v>
      </c>
      <c r="D2" s="59" t="s">
        <v>212</v>
      </c>
    </row>
    <row r="3" spans="1:4" ht="13.5">
      <c r="A3" s="45"/>
      <c r="B3" s="1"/>
      <c r="C3" s="1"/>
      <c r="D3" s="1"/>
    </row>
    <row r="4" spans="1:4" ht="13.5">
      <c r="A4" s="45">
        <v>1</v>
      </c>
      <c r="B4" s="1" t="s">
        <v>218</v>
      </c>
      <c r="C4" s="1" t="s">
        <v>355</v>
      </c>
      <c r="D4" s="20" t="s">
        <v>219</v>
      </c>
    </row>
    <row r="5" spans="1:4" ht="13.5">
      <c r="A5" s="45">
        <v>2</v>
      </c>
      <c r="B5" s="1" t="s">
        <v>220</v>
      </c>
      <c r="C5" s="1" t="s">
        <v>273</v>
      </c>
      <c r="D5" s="1" t="s">
        <v>293</v>
      </c>
    </row>
    <row r="6" spans="1:4" ht="13.5">
      <c r="A6" s="45">
        <v>3</v>
      </c>
      <c r="B6" s="1" t="s">
        <v>221</v>
      </c>
      <c r="C6" s="1" t="s">
        <v>275</v>
      </c>
      <c r="D6" s="1"/>
    </row>
    <row r="7" spans="1:4" ht="13.5">
      <c r="A7" s="45">
        <v>9</v>
      </c>
      <c r="B7" s="1" t="s">
        <v>223</v>
      </c>
      <c r="C7" s="1" t="s">
        <v>276</v>
      </c>
      <c r="D7" s="1" t="s">
        <v>224</v>
      </c>
    </row>
    <row r="8" spans="1:4" ht="13.5">
      <c r="A8" s="45">
        <v>30010</v>
      </c>
      <c r="B8" s="1" t="s">
        <v>225</v>
      </c>
      <c r="C8" s="1" t="s">
        <v>277</v>
      </c>
      <c r="D8" s="1"/>
    </row>
    <row r="9" spans="1:4" ht="13.5">
      <c r="A9" s="45">
        <v>30011</v>
      </c>
      <c r="B9" s="1" t="s">
        <v>246</v>
      </c>
      <c r="C9" s="1" t="s">
        <v>294</v>
      </c>
      <c r="D9" s="1"/>
    </row>
    <row r="10" spans="1:4" ht="13.5">
      <c r="A10" s="45">
        <v>30496</v>
      </c>
      <c r="B10" s="1" t="s">
        <v>247</v>
      </c>
      <c r="C10" s="1" t="s">
        <v>222</v>
      </c>
      <c r="D10" s="1"/>
    </row>
    <row r="11" spans="1:4" ht="13.5">
      <c r="A11" s="45">
        <v>30350</v>
      </c>
      <c r="B11" s="1" t="s">
        <v>227</v>
      </c>
      <c r="C11" s="1" t="s">
        <v>279</v>
      </c>
      <c r="D11" s="1"/>
    </row>
    <row r="12" spans="1:4" ht="13.5">
      <c r="A12" s="45">
        <v>30400</v>
      </c>
      <c r="B12" s="1" t="s">
        <v>229</v>
      </c>
      <c r="C12" s="1" t="s">
        <v>228</v>
      </c>
      <c r="D12" s="1"/>
    </row>
    <row r="13" spans="1:4" ht="13.5">
      <c r="A13" s="45">
        <v>30006</v>
      </c>
      <c r="B13" s="1" t="s">
        <v>232</v>
      </c>
      <c r="C13" s="1" t="s">
        <v>280</v>
      </c>
      <c r="D13" s="1"/>
    </row>
    <row r="14" spans="1:4" ht="13.5">
      <c r="A14" s="45">
        <v>30590</v>
      </c>
      <c r="B14" s="1" t="s">
        <v>234</v>
      </c>
      <c r="C14" s="1" t="s">
        <v>222</v>
      </c>
      <c r="D14" s="1"/>
    </row>
    <row r="15" spans="1:4" ht="13.5">
      <c r="A15" s="45"/>
      <c r="B15" s="1"/>
      <c r="C15" s="1"/>
      <c r="D15" s="1"/>
    </row>
    <row r="16" spans="1:4" ht="13.5">
      <c r="A16" s="45">
        <v>30701</v>
      </c>
      <c r="B16" s="1" t="s">
        <v>235</v>
      </c>
      <c r="C16" s="1" t="s">
        <v>281</v>
      </c>
      <c r="D16" s="20"/>
    </row>
    <row r="17" spans="1:4" ht="13.5">
      <c r="A17" s="45">
        <v>30587</v>
      </c>
      <c r="B17" s="1" t="s">
        <v>236</v>
      </c>
      <c r="C17" s="1" t="s">
        <v>282</v>
      </c>
      <c r="D17" s="1"/>
    </row>
    <row r="18" spans="1:4" ht="13.5">
      <c r="A18" s="45">
        <v>30606</v>
      </c>
      <c r="B18" s="1" t="s">
        <v>237</v>
      </c>
      <c r="C18" s="1" t="s">
        <v>283</v>
      </c>
      <c r="D18" s="1"/>
    </row>
    <row r="19" spans="1:4" ht="13.5">
      <c r="A19" s="45">
        <v>30652</v>
      </c>
      <c r="B19" s="1" t="s">
        <v>238</v>
      </c>
      <c r="C19" s="1" t="s">
        <v>284</v>
      </c>
      <c r="D19" s="1"/>
    </row>
    <row r="20" spans="1:4" ht="13.5">
      <c r="A20" s="45">
        <v>30720</v>
      </c>
      <c r="B20" s="1" t="s">
        <v>239</v>
      </c>
      <c r="C20" s="1" t="s">
        <v>285</v>
      </c>
      <c r="D20" s="1"/>
    </row>
    <row r="21" spans="1:4" ht="13.5">
      <c r="A21" s="45">
        <v>30773</v>
      </c>
      <c r="B21" s="1" t="s">
        <v>248</v>
      </c>
      <c r="C21" s="1" t="s">
        <v>295</v>
      </c>
      <c r="D21" s="1"/>
    </row>
    <row r="22" spans="1:4" ht="13.5">
      <c r="A22" s="45"/>
      <c r="B22" s="1"/>
      <c r="C22" s="1"/>
      <c r="D22" s="1"/>
    </row>
    <row r="23" spans="1:4" ht="13.5">
      <c r="A23" s="45">
        <v>30901</v>
      </c>
      <c r="B23" s="1" t="s">
        <v>243</v>
      </c>
      <c r="C23" s="1" t="s">
        <v>244</v>
      </c>
      <c r="D23" s="1"/>
    </row>
    <row r="24" spans="1:4" ht="13.5">
      <c r="A24" s="45"/>
      <c r="B24" s="1"/>
      <c r="C24" s="1"/>
      <c r="D24" s="1"/>
    </row>
    <row r="25" spans="1:4" ht="13.5">
      <c r="A25" s="45"/>
      <c r="B25" s="1"/>
      <c r="C25" s="1"/>
      <c r="D25" s="1"/>
    </row>
    <row r="26" spans="1:4" ht="13.5">
      <c r="A26" s="45"/>
      <c r="B26" s="1"/>
      <c r="C26" s="1"/>
      <c r="D26" s="1"/>
    </row>
    <row r="27" spans="1:4" ht="13.5">
      <c r="A27" s="45"/>
      <c r="B27" s="1"/>
      <c r="C27" s="1"/>
      <c r="D27" s="1"/>
    </row>
    <row r="28" spans="1:4" ht="13.5">
      <c r="A28" s="45"/>
      <c r="B28" s="1"/>
      <c r="C28" s="1"/>
      <c r="D28" s="1"/>
    </row>
    <row r="29" spans="1:4" ht="13.5">
      <c r="A29" s="45"/>
      <c r="B29" s="1"/>
      <c r="C29" s="1"/>
      <c r="D29" s="1"/>
    </row>
    <row r="30" spans="1:4" ht="13.5">
      <c r="A30" s="45"/>
      <c r="B30" s="1"/>
      <c r="C30" s="1"/>
      <c r="D30" s="1"/>
    </row>
    <row r="31" spans="1:4" ht="13.5">
      <c r="A31" s="45"/>
      <c r="B31" s="1"/>
      <c r="C31" s="1"/>
      <c r="D31" s="1"/>
    </row>
    <row r="32" spans="1:4" ht="13.5">
      <c r="A32" s="45"/>
      <c r="B32" s="1"/>
      <c r="C32" s="1"/>
      <c r="D32" s="1"/>
    </row>
    <row r="33" spans="1:4" ht="13.5">
      <c r="A33" s="45"/>
      <c r="B33" s="1"/>
      <c r="C33" s="1"/>
      <c r="D33" s="1"/>
    </row>
    <row r="34" spans="1:4" ht="13.5">
      <c r="A34" s="45"/>
      <c r="B34" s="1"/>
      <c r="C34" s="1"/>
      <c r="D34" s="1"/>
    </row>
    <row r="35" spans="1:4" ht="13.5">
      <c r="A35" s="45"/>
      <c r="B35" s="1"/>
      <c r="C35" s="1"/>
      <c r="D35" s="1"/>
    </row>
    <row r="36" spans="1:4" ht="13.5">
      <c r="A36" s="45"/>
      <c r="B36" s="1"/>
      <c r="C36" s="1"/>
      <c r="D36" s="1"/>
    </row>
    <row r="37" spans="1:4" ht="13.5">
      <c r="A37" s="45"/>
      <c r="B37" s="1"/>
      <c r="C37" s="1"/>
      <c r="D37" s="1"/>
    </row>
    <row r="38" spans="1:4" ht="13.5">
      <c r="A38" s="45"/>
      <c r="B38" s="1"/>
      <c r="C38" s="1"/>
      <c r="D38" s="1"/>
    </row>
    <row r="39" spans="1:4" ht="13.5">
      <c r="A39" s="45"/>
      <c r="B39" s="1"/>
      <c r="C39" s="1"/>
      <c r="D39" s="1"/>
    </row>
    <row r="40" spans="1:4" ht="13.5">
      <c r="A40" s="45"/>
      <c r="B40" s="1"/>
      <c r="C40" s="1"/>
      <c r="D40" s="1"/>
    </row>
    <row r="41" spans="1:4" ht="13.5">
      <c r="A41" s="45"/>
      <c r="B41" s="1"/>
      <c r="C41" s="1"/>
      <c r="D41" s="1"/>
    </row>
  </sheetData>
  <printOptions/>
  <pageMargins left="0.7874015748031497" right="0.7874015748031497" top="0.69" bottom="0.3" header="0.5118110236220472" footer="0.25"/>
  <pageSetup horizontalDpi="600" verticalDpi="600" orientation="landscape" paperSize="9" r:id="rId2"/>
  <headerFooter alignWithMargins="0">
    <oddFooter>&amp;C&amp;P+17</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D41"/>
  <sheetViews>
    <sheetView workbookViewId="0" topLeftCell="A1">
      <selection activeCell="D26" sqref="D26"/>
    </sheetView>
  </sheetViews>
  <sheetFormatPr defaultColWidth="9.00390625" defaultRowHeight="13.5"/>
  <cols>
    <col min="1" max="1" width="9.00390625" style="37" customWidth="1"/>
    <col min="2" max="2" width="20.625" style="0" customWidth="1"/>
    <col min="4" max="4" width="52.625" style="0" customWidth="1"/>
  </cols>
  <sheetData>
    <row r="1" ht="24" customHeight="1">
      <c r="A1" s="51" t="s">
        <v>392</v>
      </c>
    </row>
    <row r="2" spans="1:4" s="11" customFormat="1" ht="21.75" customHeight="1">
      <c r="A2" s="58" t="s">
        <v>213</v>
      </c>
      <c r="B2" s="59" t="s">
        <v>214</v>
      </c>
      <c r="C2" s="59" t="s">
        <v>215</v>
      </c>
      <c r="D2" s="59" t="s">
        <v>212</v>
      </c>
    </row>
    <row r="3" spans="1:4" ht="13.5">
      <c r="A3" s="46"/>
      <c r="B3" s="20"/>
      <c r="C3" s="20"/>
      <c r="D3" s="20"/>
    </row>
    <row r="4" spans="1:4" ht="13.5">
      <c r="A4" s="46">
        <v>1</v>
      </c>
      <c r="B4" s="20" t="s">
        <v>218</v>
      </c>
      <c r="C4" s="20" t="s">
        <v>355</v>
      </c>
      <c r="D4" s="20" t="s">
        <v>219</v>
      </c>
    </row>
    <row r="5" spans="1:4" ht="13.5">
      <c r="A5" s="46">
        <v>2</v>
      </c>
      <c r="B5" s="20" t="s">
        <v>220</v>
      </c>
      <c r="C5" s="20" t="s">
        <v>273</v>
      </c>
      <c r="D5" s="20" t="s">
        <v>298</v>
      </c>
    </row>
    <row r="6" spans="1:4" ht="13.5">
      <c r="A6" s="46">
        <v>3</v>
      </c>
      <c r="B6" s="20" t="s">
        <v>221</v>
      </c>
      <c r="C6" s="20" t="s">
        <v>275</v>
      </c>
      <c r="D6" s="20"/>
    </row>
    <row r="7" spans="1:4" ht="13.5">
      <c r="A7" s="46">
        <v>9</v>
      </c>
      <c r="B7" s="20" t="s">
        <v>223</v>
      </c>
      <c r="C7" s="20" t="s">
        <v>276</v>
      </c>
      <c r="D7" s="20" t="s">
        <v>224</v>
      </c>
    </row>
    <row r="8" spans="1:4" ht="13.5">
      <c r="A8" s="46">
        <v>30010</v>
      </c>
      <c r="B8" s="20" t="s">
        <v>225</v>
      </c>
      <c r="C8" s="20" t="s">
        <v>277</v>
      </c>
      <c r="D8" s="20"/>
    </row>
    <row r="9" spans="1:4" ht="13.5">
      <c r="A9" s="46">
        <v>30490</v>
      </c>
      <c r="B9" s="20" t="s">
        <v>249</v>
      </c>
      <c r="C9" s="20" t="s">
        <v>278</v>
      </c>
      <c r="D9" s="20"/>
    </row>
    <row r="10" spans="1:4" ht="13.5">
      <c r="A10" s="46">
        <v>30350</v>
      </c>
      <c r="B10" s="20" t="s">
        <v>227</v>
      </c>
      <c r="C10" s="20" t="s">
        <v>279</v>
      </c>
      <c r="D10" s="20"/>
    </row>
    <row r="11" spans="1:4" ht="13.5">
      <c r="A11" s="46">
        <v>30400</v>
      </c>
      <c r="B11" s="20" t="s">
        <v>229</v>
      </c>
      <c r="C11" s="20" t="s">
        <v>228</v>
      </c>
      <c r="D11" s="20"/>
    </row>
    <row r="12" spans="1:4" ht="13.5">
      <c r="A12" s="46">
        <v>7</v>
      </c>
      <c r="B12" s="20" t="s">
        <v>230</v>
      </c>
      <c r="C12" s="20" t="s">
        <v>280</v>
      </c>
      <c r="D12" s="20" t="s">
        <v>233</v>
      </c>
    </row>
    <row r="13" spans="1:4" ht="13.5">
      <c r="A13" s="46"/>
      <c r="B13" s="20"/>
      <c r="C13" s="20"/>
      <c r="D13" s="20"/>
    </row>
    <row r="14" spans="1:4" ht="13.5">
      <c r="A14" s="46">
        <v>30701</v>
      </c>
      <c r="B14" s="20" t="s">
        <v>235</v>
      </c>
      <c r="C14" s="20" t="s">
        <v>281</v>
      </c>
      <c r="D14" s="20"/>
    </row>
    <row r="15" spans="1:4" ht="13.5">
      <c r="A15" s="46">
        <v>30587</v>
      </c>
      <c r="B15" s="20" t="s">
        <v>236</v>
      </c>
      <c r="C15" s="20" t="s">
        <v>282</v>
      </c>
      <c r="D15" s="20"/>
    </row>
    <row r="16" spans="1:4" ht="13.5">
      <c r="A16" s="46">
        <v>30606</v>
      </c>
      <c r="B16" s="20" t="s">
        <v>237</v>
      </c>
      <c r="C16" s="20" t="s">
        <v>283</v>
      </c>
      <c r="D16" s="20"/>
    </row>
    <row r="17" spans="1:4" ht="13.5">
      <c r="A17" s="46">
        <v>30611</v>
      </c>
      <c r="B17" s="20" t="s">
        <v>250</v>
      </c>
      <c r="C17" s="20" t="s">
        <v>299</v>
      </c>
      <c r="D17" s="20"/>
    </row>
    <row r="18" spans="1:4" ht="13.5">
      <c r="A18" s="46">
        <v>30652</v>
      </c>
      <c r="B18" s="20" t="s">
        <v>238</v>
      </c>
      <c r="C18" s="20" t="s">
        <v>284</v>
      </c>
      <c r="D18" s="20"/>
    </row>
    <row r="19" spans="1:4" ht="13.5">
      <c r="A19" s="46">
        <v>30653</v>
      </c>
      <c r="B19" s="20" t="s">
        <v>251</v>
      </c>
      <c r="C19" s="20" t="s">
        <v>300</v>
      </c>
      <c r="D19" s="20" t="s">
        <v>252</v>
      </c>
    </row>
    <row r="20" spans="1:4" ht="13.5">
      <c r="A20" s="46">
        <v>30655</v>
      </c>
      <c r="B20" s="20" t="s">
        <v>253</v>
      </c>
      <c r="C20" s="20" t="s">
        <v>300</v>
      </c>
      <c r="D20" s="20" t="s">
        <v>254</v>
      </c>
    </row>
    <row r="21" spans="1:4" ht="13.5">
      <c r="A21" s="46">
        <v>30720</v>
      </c>
      <c r="B21" s="20" t="s">
        <v>239</v>
      </c>
      <c r="C21" s="20" t="s">
        <v>285</v>
      </c>
      <c r="D21" s="20"/>
    </row>
    <row r="22" spans="1:4" ht="13.5">
      <c r="A22" s="46">
        <v>30754</v>
      </c>
      <c r="B22" s="20" t="s">
        <v>255</v>
      </c>
      <c r="C22" s="20" t="s">
        <v>301</v>
      </c>
      <c r="D22" s="20"/>
    </row>
    <row r="23" spans="1:4" ht="13.5">
      <c r="A23" s="46">
        <v>30762</v>
      </c>
      <c r="B23" s="20" t="s">
        <v>256</v>
      </c>
      <c r="C23" s="20" t="s">
        <v>302</v>
      </c>
      <c r="D23" s="20"/>
    </row>
    <row r="24" spans="1:4" ht="13.5">
      <c r="A24" s="46">
        <v>30772</v>
      </c>
      <c r="B24" s="20" t="s">
        <v>240</v>
      </c>
      <c r="C24" s="20" t="s">
        <v>286</v>
      </c>
      <c r="D24" s="20"/>
    </row>
    <row r="25" spans="1:4" ht="13.5">
      <c r="A25" s="46"/>
      <c r="B25" s="20"/>
      <c r="C25" s="20"/>
      <c r="D25" s="20"/>
    </row>
    <row r="26" spans="1:4" ht="13.5">
      <c r="A26" s="46">
        <v>30901</v>
      </c>
      <c r="B26" s="20" t="s">
        <v>243</v>
      </c>
      <c r="C26" s="20" t="s">
        <v>244</v>
      </c>
      <c r="D26" s="20"/>
    </row>
    <row r="27" spans="1:4" ht="13.5">
      <c r="A27" s="45"/>
      <c r="B27" s="1"/>
      <c r="C27" s="1"/>
      <c r="D27" s="1"/>
    </row>
    <row r="28" spans="1:4" ht="13.5">
      <c r="A28" s="45"/>
      <c r="B28" s="1"/>
      <c r="C28" s="1"/>
      <c r="D28" s="1"/>
    </row>
    <row r="29" spans="1:4" ht="13.5">
      <c r="A29" s="45"/>
      <c r="B29" s="1"/>
      <c r="C29" s="1"/>
      <c r="D29" s="1"/>
    </row>
    <row r="30" spans="1:4" ht="13.5">
      <c r="A30" s="45"/>
      <c r="B30" s="1"/>
      <c r="C30" s="1"/>
      <c r="D30" s="1"/>
    </row>
    <row r="31" spans="1:4" ht="13.5">
      <c r="A31" s="45"/>
      <c r="B31" s="1"/>
      <c r="C31" s="1"/>
      <c r="D31" s="1"/>
    </row>
    <row r="32" spans="1:4" ht="13.5">
      <c r="A32" s="45"/>
      <c r="B32" s="1"/>
      <c r="C32" s="1"/>
      <c r="D32" s="1"/>
    </row>
    <row r="33" spans="1:4" ht="13.5">
      <c r="A33" s="45"/>
      <c r="B33" s="1"/>
      <c r="C33" s="1"/>
      <c r="D33" s="1"/>
    </row>
    <row r="34" spans="1:4" ht="13.5">
      <c r="A34" s="45"/>
      <c r="B34" s="1"/>
      <c r="C34" s="1"/>
      <c r="D34" s="1"/>
    </row>
    <row r="35" spans="1:4" ht="13.5">
      <c r="A35" s="45"/>
      <c r="B35" s="1"/>
      <c r="C35" s="1"/>
      <c r="D35" s="1"/>
    </row>
    <row r="36" spans="1:4" ht="13.5">
      <c r="A36" s="45"/>
      <c r="B36" s="1"/>
      <c r="C36" s="1"/>
      <c r="D36" s="1"/>
    </row>
    <row r="37" spans="1:4" ht="13.5">
      <c r="A37" s="45"/>
      <c r="B37" s="1"/>
      <c r="C37" s="1"/>
      <c r="D37" s="1"/>
    </row>
    <row r="38" spans="1:4" ht="13.5">
      <c r="A38" s="45"/>
      <c r="B38" s="1"/>
      <c r="C38" s="1"/>
      <c r="D38" s="1"/>
    </row>
    <row r="39" spans="1:4" ht="13.5">
      <c r="A39" s="45"/>
      <c r="B39" s="1"/>
      <c r="C39" s="1"/>
      <c r="D39" s="1"/>
    </row>
    <row r="40" spans="1:4" ht="13.5">
      <c r="A40" s="45"/>
      <c r="B40" s="1"/>
      <c r="C40" s="1"/>
      <c r="D40" s="1"/>
    </row>
    <row r="41" spans="1:4" ht="13.5">
      <c r="A41" s="45"/>
      <c r="B41" s="1"/>
      <c r="C41" s="1"/>
      <c r="D41" s="1"/>
    </row>
  </sheetData>
  <printOptions/>
  <pageMargins left="0.7874015748031497" right="0.7874015748031497" top="0.7086614173228347" bottom="0.31496062992125984" header="0.5118110236220472" footer="0.15748031496062992"/>
  <pageSetup fitToHeight="1" fitToWidth="1" horizontalDpi="600" verticalDpi="600" orientation="landscape" paperSize="9" scale="98" r:id="rId2"/>
  <headerFooter alignWithMargins="0">
    <oddFooter>&amp;C&amp;P+18</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D44"/>
  <sheetViews>
    <sheetView workbookViewId="0" topLeftCell="A1">
      <selection activeCell="D11" sqref="D11"/>
    </sheetView>
  </sheetViews>
  <sheetFormatPr defaultColWidth="9.00390625" defaultRowHeight="13.5"/>
  <cols>
    <col min="1" max="1" width="9.00390625" style="37" customWidth="1"/>
    <col min="2" max="2" width="20.625" style="0" customWidth="1"/>
    <col min="4" max="4" width="52.125" style="0" customWidth="1"/>
  </cols>
  <sheetData>
    <row r="1" ht="24" customHeight="1">
      <c r="A1" s="51" t="s">
        <v>394</v>
      </c>
    </row>
    <row r="2" spans="1:4" s="11" customFormat="1" ht="21.75" customHeight="1">
      <c r="A2" s="58" t="s">
        <v>213</v>
      </c>
      <c r="B2" s="59" t="s">
        <v>214</v>
      </c>
      <c r="C2" s="59" t="s">
        <v>215</v>
      </c>
      <c r="D2" s="59" t="s">
        <v>212</v>
      </c>
    </row>
    <row r="3" spans="1:4" ht="13.5">
      <c r="A3" s="46"/>
      <c r="B3" s="20"/>
      <c r="C3" s="20"/>
      <c r="D3" s="20"/>
    </row>
    <row r="4" spans="1:4" ht="13.5">
      <c r="A4" s="46">
        <v>1</v>
      </c>
      <c r="B4" s="20" t="s">
        <v>218</v>
      </c>
      <c r="C4" s="20" t="s">
        <v>355</v>
      </c>
      <c r="D4" s="20" t="s">
        <v>219</v>
      </c>
    </row>
    <row r="5" spans="1:4" ht="13.5">
      <c r="A5" s="46">
        <v>2</v>
      </c>
      <c r="B5" s="20" t="s">
        <v>220</v>
      </c>
      <c r="C5" s="20" t="s">
        <v>273</v>
      </c>
      <c r="D5" s="20" t="s">
        <v>305</v>
      </c>
    </row>
    <row r="6" spans="1:4" ht="13.5">
      <c r="A6" s="46">
        <v>3</v>
      </c>
      <c r="B6" s="20" t="s">
        <v>221</v>
      </c>
      <c r="C6" s="20" t="s">
        <v>275</v>
      </c>
      <c r="D6" s="20"/>
    </row>
    <row r="7" spans="1:4" ht="13.5">
      <c r="A7" s="46">
        <v>9</v>
      </c>
      <c r="B7" s="20" t="s">
        <v>223</v>
      </c>
      <c r="C7" s="20" t="s">
        <v>276</v>
      </c>
      <c r="D7" s="20" t="s">
        <v>224</v>
      </c>
    </row>
    <row r="8" spans="1:4" ht="13.5">
      <c r="A8" s="46">
        <v>30010</v>
      </c>
      <c r="B8" s="20" t="s">
        <v>225</v>
      </c>
      <c r="C8" s="20" t="s">
        <v>277</v>
      </c>
      <c r="D8" s="20"/>
    </row>
    <row r="9" spans="1:4" ht="13.5">
      <c r="A9" s="46">
        <v>30011</v>
      </c>
      <c r="B9" s="20" t="s">
        <v>246</v>
      </c>
      <c r="C9" s="20" t="s">
        <v>294</v>
      </c>
      <c r="D9" s="20"/>
    </row>
    <row r="10" spans="1:4" ht="13.5">
      <c r="A10" s="46">
        <v>30025</v>
      </c>
      <c r="B10" s="20" t="s">
        <v>257</v>
      </c>
      <c r="C10" s="20" t="s">
        <v>306</v>
      </c>
      <c r="D10" s="20" t="s">
        <v>258</v>
      </c>
    </row>
    <row r="11" spans="1:4" ht="13.5">
      <c r="A11" s="46">
        <v>30492</v>
      </c>
      <c r="B11" s="20" t="s">
        <v>259</v>
      </c>
      <c r="C11" s="20" t="s">
        <v>222</v>
      </c>
      <c r="D11" s="20"/>
    </row>
    <row r="12" spans="1:4" ht="13.5">
      <c r="A12" s="46">
        <v>30350</v>
      </c>
      <c r="B12" s="20" t="s">
        <v>227</v>
      </c>
      <c r="C12" s="20" t="s">
        <v>279</v>
      </c>
      <c r="D12" s="20"/>
    </row>
    <row r="13" spans="1:4" ht="13.5">
      <c r="A13" s="46">
        <v>30400</v>
      </c>
      <c r="B13" s="20" t="s">
        <v>229</v>
      </c>
      <c r="C13" s="20" t="s">
        <v>228</v>
      </c>
      <c r="D13" s="20"/>
    </row>
    <row r="14" spans="1:4" ht="13.5">
      <c r="A14" s="46">
        <v>7</v>
      </c>
      <c r="B14" s="20" t="s">
        <v>230</v>
      </c>
      <c r="C14" s="20" t="s">
        <v>280</v>
      </c>
      <c r="D14" s="20"/>
    </row>
    <row r="15" spans="1:4" ht="13.5">
      <c r="A15" s="46"/>
      <c r="B15" s="20"/>
      <c r="C15" s="20"/>
      <c r="D15" s="20"/>
    </row>
    <row r="16" spans="1:4" ht="13.5">
      <c r="A16" s="46">
        <v>30701</v>
      </c>
      <c r="B16" s="20" t="s">
        <v>235</v>
      </c>
      <c r="C16" s="20" t="s">
        <v>281</v>
      </c>
      <c r="D16" s="20"/>
    </row>
    <row r="17" spans="1:4" ht="13.5">
      <c r="A17" s="46">
        <v>30587</v>
      </c>
      <c r="B17" s="20" t="s">
        <v>236</v>
      </c>
      <c r="C17" s="20" t="s">
        <v>282</v>
      </c>
      <c r="D17" s="20"/>
    </row>
    <row r="18" spans="1:4" ht="13.5">
      <c r="A18" s="46">
        <v>30606</v>
      </c>
      <c r="B18" s="20" t="s">
        <v>237</v>
      </c>
      <c r="C18" s="20" t="s">
        <v>283</v>
      </c>
      <c r="D18" s="20"/>
    </row>
    <row r="19" spans="1:4" ht="13.5">
      <c r="A19" s="46">
        <v>30611</v>
      </c>
      <c r="B19" s="20" t="s">
        <v>250</v>
      </c>
      <c r="C19" s="20" t="s">
        <v>299</v>
      </c>
      <c r="D19" s="20"/>
    </row>
    <row r="20" spans="1:4" ht="13.5">
      <c r="A20" s="46">
        <v>30652</v>
      </c>
      <c r="B20" s="20" t="s">
        <v>238</v>
      </c>
      <c r="C20" s="20" t="s">
        <v>284</v>
      </c>
      <c r="D20" s="20"/>
    </row>
    <row r="21" spans="1:4" ht="13.5">
      <c r="A21" s="46">
        <v>30653</v>
      </c>
      <c r="B21" s="20" t="s">
        <v>251</v>
      </c>
      <c r="C21" s="20" t="s">
        <v>300</v>
      </c>
      <c r="D21" s="20" t="s">
        <v>252</v>
      </c>
    </row>
    <row r="22" spans="1:4" ht="13.5">
      <c r="A22" s="46">
        <v>30655</v>
      </c>
      <c r="B22" s="20" t="s">
        <v>253</v>
      </c>
      <c r="C22" s="20" t="s">
        <v>300</v>
      </c>
      <c r="D22" s="20" t="s">
        <v>254</v>
      </c>
    </row>
    <row r="23" spans="1:4" ht="13.5">
      <c r="A23" s="46">
        <v>30720</v>
      </c>
      <c r="B23" s="20" t="s">
        <v>239</v>
      </c>
      <c r="C23" s="20" t="s">
        <v>285</v>
      </c>
      <c r="D23" s="20"/>
    </row>
    <row r="24" spans="1:4" ht="13.5">
      <c r="A24" s="46">
        <v>30755</v>
      </c>
      <c r="B24" s="20" t="s">
        <v>260</v>
      </c>
      <c r="C24" s="20" t="s">
        <v>307</v>
      </c>
      <c r="D24" s="20"/>
    </row>
    <row r="25" spans="1:4" ht="13.5">
      <c r="A25" s="46">
        <v>30763</v>
      </c>
      <c r="B25" s="20" t="s">
        <v>261</v>
      </c>
      <c r="C25" s="20" t="s">
        <v>301</v>
      </c>
      <c r="D25" s="20"/>
    </row>
    <row r="26" spans="1:4" ht="13.5">
      <c r="A26" s="46">
        <v>30773</v>
      </c>
      <c r="B26" s="20" t="s">
        <v>248</v>
      </c>
      <c r="C26" s="20" t="s">
        <v>295</v>
      </c>
      <c r="D26" s="20"/>
    </row>
    <row r="27" spans="1:4" ht="13.5">
      <c r="A27" s="46"/>
      <c r="B27" s="20"/>
      <c r="C27" s="20"/>
      <c r="D27" s="20"/>
    </row>
    <row r="28" spans="1:4" ht="13.5">
      <c r="A28" s="46">
        <v>30901</v>
      </c>
      <c r="B28" s="20" t="s">
        <v>243</v>
      </c>
      <c r="C28" s="20" t="s">
        <v>244</v>
      </c>
      <c r="D28" s="20"/>
    </row>
    <row r="29" spans="1:4" ht="13.5">
      <c r="A29" s="46"/>
      <c r="B29" s="20"/>
      <c r="C29" s="20"/>
      <c r="D29" s="20"/>
    </row>
    <row r="30" spans="1:4" ht="13.5">
      <c r="A30" s="46"/>
      <c r="B30" s="20"/>
      <c r="C30" s="20"/>
      <c r="D30" s="20"/>
    </row>
    <row r="31" spans="1:4" ht="13.5">
      <c r="A31" s="46"/>
      <c r="B31" s="20"/>
      <c r="C31" s="20"/>
      <c r="D31" s="20"/>
    </row>
    <row r="32" spans="1:4" ht="13.5">
      <c r="A32" s="46"/>
      <c r="B32" s="20"/>
      <c r="C32" s="20"/>
      <c r="D32" s="20"/>
    </row>
    <row r="33" spans="1:4" ht="13.5">
      <c r="A33" s="46"/>
      <c r="B33" s="20"/>
      <c r="C33" s="20"/>
      <c r="D33" s="20"/>
    </row>
    <row r="34" spans="1:4" ht="13.5">
      <c r="A34" s="46"/>
      <c r="B34" s="20"/>
      <c r="C34" s="20"/>
      <c r="D34" s="20"/>
    </row>
    <row r="35" spans="1:4" ht="13.5">
      <c r="A35" s="46"/>
      <c r="B35" s="20"/>
      <c r="C35" s="20"/>
      <c r="D35" s="20"/>
    </row>
    <row r="36" spans="1:4" ht="13.5">
      <c r="A36" s="46"/>
      <c r="B36" s="20"/>
      <c r="C36" s="20"/>
      <c r="D36" s="20"/>
    </row>
    <row r="37" spans="1:4" ht="13.5">
      <c r="A37" s="46"/>
      <c r="B37" s="20"/>
      <c r="C37" s="20"/>
      <c r="D37" s="20"/>
    </row>
    <row r="38" spans="1:4" ht="13.5">
      <c r="A38" s="46"/>
      <c r="B38" s="20"/>
      <c r="C38" s="20"/>
      <c r="D38" s="20"/>
    </row>
    <row r="39" spans="1:4" ht="13.5">
      <c r="A39" s="46"/>
      <c r="B39" s="20"/>
      <c r="C39" s="20"/>
      <c r="D39" s="20"/>
    </row>
    <row r="40" spans="1:4" ht="13.5">
      <c r="A40" s="46"/>
      <c r="B40" s="20"/>
      <c r="C40" s="20"/>
      <c r="D40" s="20"/>
    </row>
    <row r="41" spans="1:4" ht="13.5">
      <c r="A41" s="46"/>
      <c r="B41" s="20"/>
      <c r="C41" s="20"/>
      <c r="D41" s="20"/>
    </row>
    <row r="42" spans="1:4" ht="13.5">
      <c r="A42" s="49"/>
      <c r="B42" s="50"/>
      <c r="C42" s="50"/>
      <c r="D42" s="50"/>
    </row>
    <row r="43" spans="1:4" ht="13.5">
      <c r="A43" s="49"/>
      <c r="B43" s="50"/>
      <c r="C43" s="50"/>
      <c r="D43" s="50"/>
    </row>
    <row r="44" spans="1:4" ht="13.5">
      <c r="A44" s="49"/>
      <c r="B44" s="50"/>
      <c r="C44" s="50"/>
      <c r="D44" s="50"/>
    </row>
  </sheetData>
  <printOptions/>
  <pageMargins left="0.7874015748031497" right="0.7874015748031497" top="0.69" bottom="0.3" header="0.5118110236220472" footer="0.25"/>
  <pageSetup fitToHeight="1" fitToWidth="1" horizontalDpi="600" verticalDpi="600" orientation="landscape" paperSize="9" scale="98" r:id="rId2"/>
  <headerFooter alignWithMargins="0">
    <oddFooter>&amp;C&amp;P+19</oddFooter>
  </headerFooter>
  <drawing r:id="rId1"/>
</worksheet>
</file>

<file path=xl/worksheets/sheet8.xml><?xml version="1.0" encoding="utf-8"?>
<worksheet xmlns="http://schemas.openxmlformats.org/spreadsheetml/2006/main" xmlns:r="http://schemas.openxmlformats.org/officeDocument/2006/relationships">
  <dimension ref="A1:G39"/>
  <sheetViews>
    <sheetView showGridLines="0" workbookViewId="0" topLeftCell="A1">
      <selection activeCell="F12" sqref="F12"/>
    </sheetView>
  </sheetViews>
  <sheetFormatPr defaultColWidth="9.00390625" defaultRowHeight="13.5"/>
  <cols>
    <col min="1" max="1" width="9.00390625" style="37" customWidth="1"/>
    <col min="2" max="2" width="20.625" style="0" customWidth="1"/>
    <col min="7" max="7" width="51.25390625" style="0" customWidth="1"/>
  </cols>
  <sheetData>
    <row r="1" ht="14.25">
      <c r="A1" s="36" t="s">
        <v>202</v>
      </c>
    </row>
    <row r="3" ht="13.5">
      <c r="A3" s="37" t="s">
        <v>262</v>
      </c>
    </row>
    <row r="4" spans="2:7" ht="13.5">
      <c r="B4" s="38" t="s">
        <v>0</v>
      </c>
      <c r="C4" s="38" t="s">
        <v>263</v>
      </c>
      <c r="D4" s="78" t="s">
        <v>112</v>
      </c>
      <c r="E4" s="78"/>
      <c r="F4" s="78"/>
      <c r="G4" s="78"/>
    </row>
    <row r="5" spans="2:7" ht="13.5">
      <c r="B5" s="1" t="s">
        <v>203</v>
      </c>
      <c r="C5" s="39">
        <v>2</v>
      </c>
      <c r="D5" s="74" t="s">
        <v>264</v>
      </c>
      <c r="E5" s="74"/>
      <c r="F5" s="74"/>
      <c r="G5" s="74"/>
    </row>
    <row r="6" spans="2:7" ht="13.5">
      <c r="B6" s="1" t="s">
        <v>204</v>
      </c>
      <c r="C6" s="39">
        <v>1</v>
      </c>
      <c r="D6" s="74" t="s">
        <v>265</v>
      </c>
      <c r="E6" s="74"/>
      <c r="F6" s="74"/>
      <c r="G6" s="74"/>
    </row>
    <row r="7" spans="2:7" ht="13.5">
      <c r="B7" s="1" t="s">
        <v>205</v>
      </c>
      <c r="C7" s="39">
        <v>12</v>
      </c>
      <c r="D7" s="74" t="s">
        <v>206</v>
      </c>
      <c r="E7" s="74"/>
      <c r="F7" s="74"/>
      <c r="G7" s="74"/>
    </row>
    <row r="8" spans="2:7" ht="13.5">
      <c r="B8" s="1" t="s">
        <v>266</v>
      </c>
      <c r="C8" s="39">
        <v>12</v>
      </c>
      <c r="D8" s="74" t="s">
        <v>267</v>
      </c>
      <c r="E8" s="74"/>
      <c r="F8" s="74"/>
      <c r="G8" s="74"/>
    </row>
    <row r="9" spans="2:7" ht="13.5">
      <c r="B9" s="1" t="s">
        <v>207</v>
      </c>
      <c r="C9" s="39">
        <v>6</v>
      </c>
      <c r="D9" s="74" t="s">
        <v>208</v>
      </c>
      <c r="E9" s="74"/>
      <c r="F9" s="74"/>
      <c r="G9" s="74"/>
    </row>
    <row r="10" spans="2:7" ht="13.5">
      <c r="B10" s="1" t="s">
        <v>268</v>
      </c>
      <c r="C10" s="39">
        <v>12</v>
      </c>
      <c r="D10" s="74" t="s">
        <v>209</v>
      </c>
      <c r="E10" s="74"/>
      <c r="F10" s="74"/>
      <c r="G10" s="74"/>
    </row>
    <row r="11" spans="2:7" ht="13.5">
      <c r="B11" s="1" t="s">
        <v>269</v>
      </c>
      <c r="C11" s="39">
        <v>3</v>
      </c>
      <c r="D11" s="74" t="s">
        <v>210</v>
      </c>
      <c r="E11" s="74"/>
      <c r="F11" s="74"/>
      <c r="G11" s="74"/>
    </row>
    <row r="13" ht="13.5">
      <c r="A13" s="37" t="s">
        <v>270</v>
      </c>
    </row>
    <row r="14" spans="1:7" ht="13.5">
      <c r="A14" s="77" t="s">
        <v>211</v>
      </c>
      <c r="B14" s="77"/>
      <c r="C14" s="77"/>
      <c r="D14" s="78" t="s">
        <v>271</v>
      </c>
      <c r="E14" s="78"/>
      <c r="F14" s="78"/>
      <c r="G14" s="75" t="s">
        <v>212</v>
      </c>
    </row>
    <row r="15" spans="1:7" ht="13.5">
      <c r="A15" s="40" t="s">
        <v>213</v>
      </c>
      <c r="B15" s="38" t="s">
        <v>214</v>
      </c>
      <c r="C15" s="38" t="s">
        <v>215</v>
      </c>
      <c r="D15" s="38" t="s">
        <v>216</v>
      </c>
      <c r="E15" s="38"/>
      <c r="F15" s="41" t="s">
        <v>217</v>
      </c>
      <c r="G15" s="76"/>
    </row>
    <row r="16" spans="1:7" ht="13.5">
      <c r="A16" s="42"/>
      <c r="B16" s="43"/>
      <c r="C16" s="43"/>
      <c r="D16" s="43"/>
      <c r="E16" s="43"/>
      <c r="F16" s="44"/>
      <c r="G16" s="43"/>
    </row>
    <row r="17" spans="1:7" ht="13.5">
      <c r="A17" s="45">
        <v>1</v>
      </c>
      <c r="B17" s="1" t="s">
        <v>218</v>
      </c>
      <c r="C17" s="1" t="s">
        <v>272</v>
      </c>
      <c r="D17" s="1">
        <v>1</v>
      </c>
      <c r="E17" s="1">
        <f aca="true" t="shared" si="0" ref="E17:E27">+D17+48</f>
        <v>49</v>
      </c>
      <c r="F17" s="1"/>
      <c r="G17" s="20" t="s">
        <v>219</v>
      </c>
    </row>
    <row r="18" spans="1:7" ht="13.5">
      <c r="A18" s="45">
        <v>2</v>
      </c>
      <c r="B18" s="1" t="s">
        <v>220</v>
      </c>
      <c r="C18" s="1" t="s">
        <v>273</v>
      </c>
      <c r="D18" s="1">
        <v>6</v>
      </c>
      <c r="E18" s="1">
        <f t="shared" si="0"/>
        <v>54</v>
      </c>
      <c r="F18" s="1"/>
      <c r="G18" s="1" t="s">
        <v>274</v>
      </c>
    </row>
    <row r="19" spans="1:7" ht="13.5">
      <c r="A19" s="45">
        <v>3</v>
      </c>
      <c r="B19" s="1" t="s">
        <v>221</v>
      </c>
      <c r="C19" s="1" t="s">
        <v>275</v>
      </c>
      <c r="D19" s="1">
        <v>10</v>
      </c>
      <c r="E19" s="1">
        <f t="shared" si="0"/>
        <v>58</v>
      </c>
      <c r="F19" s="1"/>
      <c r="G19" s="1"/>
    </row>
    <row r="20" spans="1:7" ht="13.5">
      <c r="A20" s="45">
        <v>9</v>
      </c>
      <c r="B20" s="1" t="s">
        <v>223</v>
      </c>
      <c r="C20" s="1" t="s">
        <v>276</v>
      </c>
      <c r="D20" s="1">
        <v>18</v>
      </c>
      <c r="E20" s="1">
        <f t="shared" si="0"/>
        <v>66</v>
      </c>
      <c r="F20" s="1"/>
      <c r="G20" s="1" t="s">
        <v>224</v>
      </c>
    </row>
    <row r="21" spans="1:7" ht="13.5">
      <c r="A21" s="45">
        <v>30010</v>
      </c>
      <c r="B21" s="1" t="s">
        <v>225</v>
      </c>
      <c r="C21" s="1" t="s">
        <v>277</v>
      </c>
      <c r="D21" s="1">
        <v>19</v>
      </c>
      <c r="E21" s="1">
        <f t="shared" si="0"/>
        <v>67</v>
      </c>
      <c r="F21" s="1"/>
      <c r="G21" s="1"/>
    </row>
    <row r="22" spans="1:7" ht="13.5">
      <c r="A22" s="45">
        <v>30494</v>
      </c>
      <c r="B22" s="1" t="s">
        <v>226</v>
      </c>
      <c r="C22" s="1" t="s">
        <v>278</v>
      </c>
      <c r="D22" s="1">
        <v>189</v>
      </c>
      <c r="E22" s="1">
        <f t="shared" si="0"/>
        <v>237</v>
      </c>
      <c r="F22" s="1"/>
      <c r="G22" s="1"/>
    </row>
    <row r="23" spans="1:7" ht="13.5">
      <c r="A23" s="45">
        <v>30350</v>
      </c>
      <c r="B23" s="1" t="s">
        <v>227</v>
      </c>
      <c r="C23" s="1" t="s">
        <v>279</v>
      </c>
      <c r="D23" s="1">
        <v>1485</v>
      </c>
      <c r="E23" s="1">
        <f t="shared" si="0"/>
        <v>1533</v>
      </c>
      <c r="F23" s="1"/>
      <c r="G23" s="1"/>
    </row>
    <row r="24" spans="1:7" ht="13.5">
      <c r="A24" s="45">
        <v>30400</v>
      </c>
      <c r="B24" s="1" t="s">
        <v>229</v>
      </c>
      <c r="C24" s="1" t="s">
        <v>228</v>
      </c>
      <c r="D24" s="1">
        <v>1946</v>
      </c>
      <c r="E24" s="1">
        <f t="shared" si="0"/>
        <v>1994</v>
      </c>
      <c r="F24" s="1"/>
      <c r="G24" s="1"/>
    </row>
    <row r="25" spans="1:7" ht="13.5">
      <c r="A25" s="46">
        <v>7</v>
      </c>
      <c r="B25" s="20" t="s">
        <v>230</v>
      </c>
      <c r="C25" s="20" t="s">
        <v>280</v>
      </c>
      <c r="D25" s="20">
        <v>2976</v>
      </c>
      <c r="E25" s="1">
        <f t="shared" si="0"/>
        <v>3024</v>
      </c>
      <c r="F25" s="1"/>
      <c r="G25" s="1" t="s">
        <v>231</v>
      </c>
    </row>
    <row r="26" spans="1:7" ht="13.5">
      <c r="A26" s="46">
        <v>30006</v>
      </c>
      <c r="B26" s="20" t="s">
        <v>232</v>
      </c>
      <c r="C26" s="20" t="s">
        <v>280</v>
      </c>
      <c r="D26" s="20">
        <v>3055</v>
      </c>
      <c r="E26" s="1">
        <f t="shared" si="0"/>
        <v>3103</v>
      </c>
      <c r="F26" s="1"/>
      <c r="G26" s="20" t="s">
        <v>233</v>
      </c>
    </row>
    <row r="27" spans="1:7" ht="13.5">
      <c r="A27" s="46">
        <v>30590</v>
      </c>
      <c r="B27" s="20" t="s">
        <v>234</v>
      </c>
      <c r="C27" s="20" t="s">
        <v>222</v>
      </c>
      <c r="D27" s="20">
        <v>3746</v>
      </c>
      <c r="E27" s="1">
        <f t="shared" si="0"/>
        <v>3794</v>
      </c>
      <c r="F27" s="1"/>
      <c r="G27" s="1"/>
    </row>
    <row r="28" spans="1:7" ht="13.5">
      <c r="A28" s="46"/>
      <c r="B28" s="20"/>
      <c r="C28" s="20"/>
      <c r="D28" s="20"/>
      <c r="E28" s="1"/>
      <c r="F28" s="1"/>
      <c r="G28" s="1"/>
    </row>
    <row r="29" spans="1:7" ht="13.5">
      <c r="A29" s="46">
        <v>30701</v>
      </c>
      <c r="B29" s="20" t="s">
        <v>235</v>
      </c>
      <c r="C29" s="20" t="s">
        <v>281</v>
      </c>
      <c r="D29" s="20">
        <f aca="true" t="shared" si="1" ref="D29:D36">3876+F29</f>
        <v>3877</v>
      </c>
      <c r="E29" s="1">
        <f aca="true" t="shared" si="2" ref="E29:E36">+D29+48</f>
        <v>3925</v>
      </c>
      <c r="F29" s="1">
        <v>1</v>
      </c>
      <c r="G29" s="1"/>
    </row>
    <row r="30" spans="1:7" ht="13.5">
      <c r="A30" s="46">
        <v>30587</v>
      </c>
      <c r="B30" s="20" t="s">
        <v>236</v>
      </c>
      <c r="C30" s="20" t="s">
        <v>282</v>
      </c>
      <c r="D30" s="20">
        <f t="shared" si="1"/>
        <v>3922</v>
      </c>
      <c r="E30" s="1">
        <f t="shared" si="2"/>
        <v>3970</v>
      </c>
      <c r="F30" s="1">
        <v>46</v>
      </c>
      <c r="G30" s="1"/>
    </row>
    <row r="31" spans="1:7" ht="13.5">
      <c r="A31" s="46">
        <v>30606</v>
      </c>
      <c r="B31" s="20" t="s">
        <v>237</v>
      </c>
      <c r="C31" s="20" t="s">
        <v>283</v>
      </c>
      <c r="D31" s="20">
        <f t="shared" si="1"/>
        <v>3977</v>
      </c>
      <c r="E31" s="1">
        <f t="shared" si="2"/>
        <v>4025</v>
      </c>
      <c r="F31" s="1">
        <v>101</v>
      </c>
      <c r="G31" s="1"/>
    </row>
    <row r="32" spans="1:7" ht="13.5">
      <c r="A32" s="46">
        <v>30652</v>
      </c>
      <c r="B32" s="20" t="s">
        <v>238</v>
      </c>
      <c r="C32" s="20" t="s">
        <v>284</v>
      </c>
      <c r="D32" s="20">
        <f t="shared" si="1"/>
        <v>4288</v>
      </c>
      <c r="E32" s="1">
        <f t="shared" si="2"/>
        <v>4336</v>
      </c>
      <c r="F32" s="1">
        <v>412</v>
      </c>
      <c r="G32" s="1"/>
    </row>
    <row r="33" spans="1:7" ht="13.5">
      <c r="A33" s="46">
        <v>30720</v>
      </c>
      <c r="B33" s="20" t="s">
        <v>239</v>
      </c>
      <c r="C33" s="20" t="s">
        <v>285</v>
      </c>
      <c r="D33" s="20">
        <f t="shared" si="1"/>
        <v>4752</v>
      </c>
      <c r="E33" s="1">
        <f t="shared" si="2"/>
        <v>4800</v>
      </c>
      <c r="F33" s="1">
        <v>876</v>
      </c>
      <c r="G33" s="1"/>
    </row>
    <row r="34" spans="1:7" ht="13.5">
      <c r="A34" s="46">
        <v>30772</v>
      </c>
      <c r="B34" s="20" t="s">
        <v>240</v>
      </c>
      <c r="C34" s="20" t="s">
        <v>286</v>
      </c>
      <c r="D34" s="20">
        <f t="shared" si="1"/>
        <v>4986</v>
      </c>
      <c r="E34" s="1">
        <f t="shared" si="2"/>
        <v>5034</v>
      </c>
      <c r="F34" s="1">
        <v>1110</v>
      </c>
      <c r="G34" s="1"/>
    </row>
    <row r="35" spans="1:7" ht="13.5">
      <c r="A35" s="46">
        <v>30782</v>
      </c>
      <c r="B35" s="20" t="s">
        <v>241</v>
      </c>
      <c r="C35" s="20" t="s">
        <v>287</v>
      </c>
      <c r="D35" s="20">
        <f t="shared" si="1"/>
        <v>5044</v>
      </c>
      <c r="E35" s="1">
        <f t="shared" si="2"/>
        <v>5092</v>
      </c>
      <c r="F35" s="1">
        <v>1168</v>
      </c>
      <c r="G35" s="1"/>
    </row>
    <row r="36" spans="1:7" ht="13.5">
      <c r="A36" s="46">
        <v>30783</v>
      </c>
      <c r="B36" s="20" t="s">
        <v>242</v>
      </c>
      <c r="C36" s="20" t="s">
        <v>288</v>
      </c>
      <c r="D36" s="20">
        <f t="shared" si="1"/>
        <v>5056</v>
      </c>
      <c r="E36" s="1">
        <f t="shared" si="2"/>
        <v>5104</v>
      </c>
      <c r="F36" s="1">
        <v>1180</v>
      </c>
      <c r="G36" s="1"/>
    </row>
    <row r="37" spans="1:7" ht="13.5">
      <c r="A37" s="45"/>
      <c r="B37" s="1"/>
      <c r="C37" s="1"/>
      <c r="D37" s="1"/>
      <c r="E37" s="1"/>
      <c r="F37" s="1"/>
      <c r="G37" s="1"/>
    </row>
    <row r="38" spans="1:7" ht="13.5">
      <c r="A38" s="45">
        <v>30901</v>
      </c>
      <c r="B38" s="1" t="s">
        <v>243</v>
      </c>
      <c r="C38" s="1" t="s">
        <v>244</v>
      </c>
      <c r="D38" s="47">
        <v>128419</v>
      </c>
      <c r="E38" s="1">
        <f>+D38+48</f>
        <v>128467</v>
      </c>
      <c r="F38" s="47"/>
      <c r="G38" s="1"/>
    </row>
    <row r="39" spans="1:7" ht="13.5">
      <c r="A39" s="45"/>
      <c r="B39" s="1"/>
      <c r="C39" s="1"/>
      <c r="D39" s="1"/>
      <c r="E39" s="1"/>
      <c r="F39" s="1"/>
      <c r="G39" s="1"/>
    </row>
  </sheetData>
  <mergeCells count="11">
    <mergeCell ref="D8:G8"/>
    <mergeCell ref="D9:G9"/>
    <mergeCell ref="D10:G10"/>
    <mergeCell ref="D4:G4"/>
    <mergeCell ref="D5:G5"/>
    <mergeCell ref="D6:G6"/>
    <mergeCell ref="D7:G7"/>
    <mergeCell ref="D11:G11"/>
    <mergeCell ref="G14:G15"/>
    <mergeCell ref="A14:C14"/>
    <mergeCell ref="D14:F14"/>
  </mergeCells>
  <printOptions/>
  <pageMargins left="0.7874015748031497" right="0.7874015748031497" top="0.69" bottom="0.3" header="0.5118110236220472" footer="0.25"/>
  <pageSetup horizontalDpi="600" verticalDpi="600" orientation="landscape" paperSize="9" r:id="rId2"/>
  <headerFooter alignWithMargins="0">
    <oddFooter>&amp;C&amp;P+20</oddFooter>
  </headerFooter>
  <drawing r:id="rId1"/>
</worksheet>
</file>

<file path=xl/worksheets/sheet9.xml><?xml version="1.0" encoding="utf-8"?>
<worksheet xmlns="http://schemas.openxmlformats.org/spreadsheetml/2006/main" xmlns:r="http://schemas.openxmlformats.org/officeDocument/2006/relationships">
  <dimension ref="A1:G36"/>
  <sheetViews>
    <sheetView workbookViewId="0" topLeftCell="A1">
      <selection activeCell="D8" sqref="D8:G8"/>
    </sheetView>
  </sheetViews>
  <sheetFormatPr defaultColWidth="9.00390625" defaultRowHeight="13.5"/>
  <cols>
    <col min="1" max="1" width="9.00390625" style="37" customWidth="1"/>
    <col min="2" max="2" width="20.625" style="0" customWidth="1"/>
    <col min="7" max="7" width="49.25390625" style="0" customWidth="1"/>
  </cols>
  <sheetData>
    <row r="1" ht="14.25">
      <c r="A1" s="36" t="s">
        <v>245</v>
      </c>
    </row>
    <row r="3" ht="13.5">
      <c r="A3" s="37" t="s">
        <v>289</v>
      </c>
    </row>
    <row r="4" spans="2:7" ht="13.5">
      <c r="B4" s="38" t="s">
        <v>0</v>
      </c>
      <c r="C4" s="38" t="s">
        <v>290</v>
      </c>
      <c r="D4" s="78" t="s">
        <v>112</v>
      </c>
      <c r="E4" s="78"/>
      <c r="F4" s="78"/>
      <c r="G4" s="78"/>
    </row>
    <row r="5" spans="2:7" ht="13.5">
      <c r="B5" s="1" t="s">
        <v>203</v>
      </c>
      <c r="C5" s="39">
        <v>2</v>
      </c>
      <c r="D5" s="74" t="s">
        <v>264</v>
      </c>
      <c r="E5" s="74"/>
      <c r="F5" s="74"/>
      <c r="G5" s="74"/>
    </row>
    <row r="6" spans="2:7" ht="13.5">
      <c r="B6" s="1" t="s">
        <v>204</v>
      </c>
      <c r="C6" s="39">
        <v>1</v>
      </c>
      <c r="D6" s="74" t="s">
        <v>265</v>
      </c>
      <c r="E6" s="74"/>
      <c r="F6" s="74"/>
      <c r="G6" s="74"/>
    </row>
    <row r="7" spans="2:7" ht="13.5">
      <c r="B7" s="1" t="s">
        <v>205</v>
      </c>
      <c r="C7" s="39">
        <v>12</v>
      </c>
      <c r="D7" s="74" t="s">
        <v>206</v>
      </c>
      <c r="E7" s="74"/>
      <c r="F7" s="74"/>
      <c r="G7" s="74"/>
    </row>
    <row r="8" spans="2:7" ht="13.5">
      <c r="B8" s="1" t="s">
        <v>266</v>
      </c>
      <c r="C8" s="39">
        <v>12</v>
      </c>
      <c r="D8" s="74" t="s">
        <v>267</v>
      </c>
      <c r="E8" s="74"/>
      <c r="F8" s="74"/>
      <c r="G8" s="74"/>
    </row>
    <row r="9" spans="2:7" ht="13.5">
      <c r="B9" s="1" t="s">
        <v>207</v>
      </c>
      <c r="C9" s="39">
        <v>6</v>
      </c>
      <c r="D9" s="74" t="s">
        <v>208</v>
      </c>
      <c r="E9" s="74"/>
      <c r="F9" s="74"/>
      <c r="G9" s="74"/>
    </row>
    <row r="10" spans="2:7" ht="13.5">
      <c r="B10" s="1" t="s">
        <v>268</v>
      </c>
      <c r="C10" s="39">
        <v>12</v>
      </c>
      <c r="D10" s="74" t="s">
        <v>209</v>
      </c>
      <c r="E10" s="74"/>
      <c r="F10" s="74"/>
      <c r="G10" s="74"/>
    </row>
    <row r="11" spans="2:7" ht="13.5">
      <c r="B11" s="1" t="s">
        <v>269</v>
      </c>
      <c r="C11" s="39">
        <v>3</v>
      </c>
      <c r="D11" s="74" t="s">
        <v>210</v>
      </c>
      <c r="E11" s="74"/>
      <c r="F11" s="74"/>
      <c r="G11" s="74"/>
    </row>
    <row r="13" ht="13.5">
      <c r="A13" s="37" t="s">
        <v>291</v>
      </c>
    </row>
    <row r="14" spans="1:7" ht="13.5">
      <c r="A14" s="77" t="s">
        <v>211</v>
      </c>
      <c r="B14" s="77"/>
      <c r="C14" s="77"/>
      <c r="D14" s="78" t="s">
        <v>271</v>
      </c>
      <c r="E14" s="78"/>
      <c r="F14" s="78"/>
      <c r="G14" s="75" t="s">
        <v>212</v>
      </c>
    </row>
    <row r="15" spans="1:7" ht="13.5">
      <c r="A15" s="40" t="s">
        <v>213</v>
      </c>
      <c r="B15" s="38" t="s">
        <v>214</v>
      </c>
      <c r="C15" s="38" t="s">
        <v>215</v>
      </c>
      <c r="D15" s="38" t="s">
        <v>216</v>
      </c>
      <c r="E15" s="38"/>
      <c r="F15" s="41" t="s">
        <v>217</v>
      </c>
      <c r="G15" s="76"/>
    </row>
    <row r="16" spans="1:7" ht="13.5">
      <c r="A16" s="45"/>
      <c r="B16" s="1"/>
      <c r="C16" s="1"/>
      <c r="D16" s="1"/>
      <c r="E16" s="1"/>
      <c r="F16" s="1"/>
      <c r="G16" s="1"/>
    </row>
    <row r="17" spans="1:7" ht="13.5">
      <c r="A17" s="45">
        <v>1</v>
      </c>
      <c r="B17" s="1" t="s">
        <v>218</v>
      </c>
      <c r="C17" s="1" t="s">
        <v>292</v>
      </c>
      <c r="D17" s="1">
        <v>1</v>
      </c>
      <c r="E17" s="1">
        <f aca="true" t="shared" si="0" ref="E17:E27">+D17+48</f>
        <v>49</v>
      </c>
      <c r="F17" s="1"/>
      <c r="G17" s="20" t="s">
        <v>219</v>
      </c>
    </row>
    <row r="18" spans="1:7" ht="13.5">
      <c r="A18" s="45">
        <v>2</v>
      </c>
      <c r="B18" s="1" t="s">
        <v>220</v>
      </c>
      <c r="C18" s="1" t="s">
        <v>273</v>
      </c>
      <c r="D18" s="1">
        <v>6</v>
      </c>
      <c r="E18" s="1">
        <f t="shared" si="0"/>
        <v>54</v>
      </c>
      <c r="F18" s="1"/>
      <c r="G18" s="1" t="s">
        <v>293</v>
      </c>
    </row>
    <row r="19" spans="1:7" ht="13.5">
      <c r="A19" s="45">
        <v>3</v>
      </c>
      <c r="B19" s="1" t="s">
        <v>221</v>
      </c>
      <c r="C19" s="1" t="s">
        <v>275</v>
      </c>
      <c r="D19" s="1">
        <v>10</v>
      </c>
      <c r="E19" s="1">
        <f t="shared" si="0"/>
        <v>58</v>
      </c>
      <c r="F19" s="1"/>
      <c r="G19" s="1"/>
    </row>
    <row r="20" spans="1:7" ht="13.5">
      <c r="A20" s="45">
        <v>9</v>
      </c>
      <c r="B20" s="1" t="s">
        <v>223</v>
      </c>
      <c r="C20" s="1" t="s">
        <v>276</v>
      </c>
      <c r="D20" s="1">
        <v>18</v>
      </c>
      <c r="E20" s="1">
        <f t="shared" si="0"/>
        <v>66</v>
      </c>
      <c r="F20" s="1"/>
      <c r="G20" s="1" t="s">
        <v>224</v>
      </c>
    </row>
    <row r="21" spans="1:7" ht="13.5">
      <c r="A21" s="45">
        <v>30010</v>
      </c>
      <c r="B21" s="1" t="s">
        <v>225</v>
      </c>
      <c r="C21" s="1" t="s">
        <v>277</v>
      </c>
      <c r="D21" s="1">
        <v>19</v>
      </c>
      <c r="E21" s="1">
        <f t="shared" si="0"/>
        <v>67</v>
      </c>
      <c r="F21" s="1"/>
      <c r="G21" s="1"/>
    </row>
    <row r="22" spans="1:7" ht="13.5">
      <c r="A22" s="45">
        <v>30011</v>
      </c>
      <c r="B22" s="1" t="s">
        <v>246</v>
      </c>
      <c r="C22" s="1" t="s">
        <v>294</v>
      </c>
      <c r="D22" s="1">
        <v>25</v>
      </c>
      <c r="E22" s="1">
        <f t="shared" si="0"/>
        <v>73</v>
      </c>
      <c r="F22" s="1"/>
      <c r="G22" s="1"/>
    </row>
    <row r="23" spans="1:7" ht="13.5">
      <c r="A23" s="45">
        <v>30496</v>
      </c>
      <c r="B23" s="1" t="s">
        <v>247</v>
      </c>
      <c r="C23" s="1" t="s">
        <v>222</v>
      </c>
      <c r="D23" s="1">
        <v>178</v>
      </c>
      <c r="E23" s="1">
        <f t="shared" si="0"/>
        <v>226</v>
      </c>
      <c r="F23" s="1"/>
      <c r="G23" s="1"/>
    </row>
    <row r="24" spans="1:7" ht="13.5">
      <c r="A24" s="45">
        <v>30350</v>
      </c>
      <c r="B24" s="1" t="s">
        <v>227</v>
      </c>
      <c r="C24" s="1" t="s">
        <v>279</v>
      </c>
      <c r="D24" s="1">
        <v>1092</v>
      </c>
      <c r="E24" s="1">
        <f t="shared" si="0"/>
        <v>1140</v>
      </c>
      <c r="F24" s="1"/>
      <c r="G24" s="1"/>
    </row>
    <row r="25" spans="1:7" ht="13.5">
      <c r="A25" s="45">
        <v>30400</v>
      </c>
      <c r="B25" s="1" t="s">
        <v>229</v>
      </c>
      <c r="C25" s="1" t="s">
        <v>228</v>
      </c>
      <c r="D25" s="1">
        <v>1553</v>
      </c>
      <c r="E25" s="1">
        <f t="shared" si="0"/>
        <v>1601</v>
      </c>
      <c r="F25" s="1"/>
      <c r="G25" s="1"/>
    </row>
    <row r="26" spans="1:7" ht="13.5">
      <c r="A26" s="45">
        <v>30006</v>
      </c>
      <c r="B26" s="1" t="s">
        <v>232</v>
      </c>
      <c r="C26" s="1" t="s">
        <v>280</v>
      </c>
      <c r="D26" s="1">
        <v>2406</v>
      </c>
      <c r="E26" s="1">
        <f t="shared" si="0"/>
        <v>2454</v>
      </c>
      <c r="F26" s="1"/>
      <c r="G26" s="1"/>
    </row>
    <row r="27" spans="1:7" ht="13.5">
      <c r="A27" s="45">
        <v>30590</v>
      </c>
      <c r="B27" s="1" t="s">
        <v>234</v>
      </c>
      <c r="C27" s="1" t="s">
        <v>222</v>
      </c>
      <c r="D27" s="1">
        <v>2805</v>
      </c>
      <c r="E27" s="1">
        <f t="shared" si="0"/>
        <v>2853</v>
      </c>
      <c r="F27" s="1"/>
      <c r="G27" s="1"/>
    </row>
    <row r="28" spans="1:7" ht="13.5">
      <c r="A28" s="45"/>
      <c r="B28" s="1"/>
      <c r="C28" s="1"/>
      <c r="D28" s="1"/>
      <c r="E28" s="1"/>
      <c r="F28" s="1"/>
      <c r="G28" s="1"/>
    </row>
    <row r="29" spans="1:7" ht="13.5">
      <c r="A29" s="45">
        <v>30701</v>
      </c>
      <c r="B29" s="1" t="s">
        <v>235</v>
      </c>
      <c r="C29" s="1" t="s">
        <v>281</v>
      </c>
      <c r="D29" s="20">
        <f aca="true" t="shared" si="1" ref="D29:D34">2968+F29</f>
        <v>2969</v>
      </c>
      <c r="E29" s="1">
        <f aca="true" t="shared" si="2" ref="E29:E34">+D29+48</f>
        <v>3017</v>
      </c>
      <c r="F29" s="1">
        <v>1</v>
      </c>
      <c r="G29" s="20"/>
    </row>
    <row r="30" spans="1:7" ht="13.5">
      <c r="A30" s="45">
        <v>30587</v>
      </c>
      <c r="B30" s="1" t="s">
        <v>236</v>
      </c>
      <c r="C30" s="1" t="s">
        <v>282</v>
      </c>
      <c r="D30" s="1">
        <f t="shared" si="1"/>
        <v>3014</v>
      </c>
      <c r="E30" s="1">
        <f t="shared" si="2"/>
        <v>3062</v>
      </c>
      <c r="F30" s="1">
        <v>46</v>
      </c>
      <c r="G30" s="1"/>
    </row>
    <row r="31" spans="1:7" ht="13.5">
      <c r="A31" s="45">
        <v>30606</v>
      </c>
      <c r="B31" s="1" t="s">
        <v>237</v>
      </c>
      <c r="C31" s="1" t="s">
        <v>283</v>
      </c>
      <c r="D31" s="1">
        <f t="shared" si="1"/>
        <v>3069</v>
      </c>
      <c r="E31" s="1">
        <f t="shared" si="2"/>
        <v>3117</v>
      </c>
      <c r="F31" s="1">
        <v>101</v>
      </c>
      <c r="G31" s="1"/>
    </row>
    <row r="32" spans="1:7" ht="13.5">
      <c r="A32" s="45">
        <v>30652</v>
      </c>
      <c r="B32" s="1" t="s">
        <v>238</v>
      </c>
      <c r="C32" s="1" t="s">
        <v>284</v>
      </c>
      <c r="D32" s="1">
        <f t="shared" si="1"/>
        <v>3391</v>
      </c>
      <c r="E32" s="1">
        <f t="shared" si="2"/>
        <v>3439</v>
      </c>
      <c r="F32" s="1">
        <v>423</v>
      </c>
      <c r="G32" s="1"/>
    </row>
    <row r="33" spans="1:7" ht="13.5">
      <c r="A33" s="45">
        <v>30720</v>
      </c>
      <c r="B33" s="1" t="s">
        <v>239</v>
      </c>
      <c r="C33" s="1" t="s">
        <v>285</v>
      </c>
      <c r="D33" s="1">
        <f t="shared" si="1"/>
        <v>3855</v>
      </c>
      <c r="E33" s="1">
        <f t="shared" si="2"/>
        <v>3903</v>
      </c>
      <c r="F33" s="1">
        <v>887</v>
      </c>
      <c r="G33" s="1"/>
    </row>
    <row r="34" spans="1:7" ht="13.5">
      <c r="A34" s="45">
        <v>30773</v>
      </c>
      <c r="B34" s="1" t="s">
        <v>248</v>
      </c>
      <c r="C34" s="1" t="s">
        <v>295</v>
      </c>
      <c r="D34" s="1">
        <f t="shared" si="1"/>
        <v>4107</v>
      </c>
      <c r="E34" s="1">
        <f t="shared" si="2"/>
        <v>4155</v>
      </c>
      <c r="F34" s="1">
        <v>1139</v>
      </c>
      <c r="G34" s="1"/>
    </row>
    <row r="35" spans="1:7" ht="13.5">
      <c r="A35" s="45"/>
      <c r="B35" s="1"/>
      <c r="C35" s="1"/>
      <c r="D35" s="1"/>
      <c r="E35" s="1"/>
      <c r="F35" s="1"/>
      <c r="G35" s="1"/>
    </row>
    <row r="36" spans="1:7" ht="13.5">
      <c r="A36" s="45">
        <v>30901</v>
      </c>
      <c r="B36" s="1" t="s">
        <v>243</v>
      </c>
      <c r="C36" s="1" t="s">
        <v>244</v>
      </c>
      <c r="D36" s="47">
        <v>126917</v>
      </c>
      <c r="E36" s="1">
        <f>+D36+48</f>
        <v>126965</v>
      </c>
      <c r="F36" s="47"/>
      <c r="G36" s="1"/>
    </row>
  </sheetData>
  <mergeCells count="11">
    <mergeCell ref="A14:C14"/>
    <mergeCell ref="D14:F14"/>
    <mergeCell ref="G14:G15"/>
    <mergeCell ref="D8:G8"/>
    <mergeCell ref="D9:G9"/>
    <mergeCell ref="D10:G10"/>
    <mergeCell ref="D11:G11"/>
    <mergeCell ref="D4:G4"/>
    <mergeCell ref="D5:G5"/>
    <mergeCell ref="D6:G6"/>
    <mergeCell ref="D7:G7"/>
  </mergeCells>
  <printOptions/>
  <pageMargins left="0.7874015748031497" right="0.7874015748031497" top="0.69" bottom="0.3" header="0.5118110236220472" footer="0.25"/>
  <pageSetup horizontalDpi="600" verticalDpi="600" orientation="landscape" paperSize="9" r:id="rId2"/>
  <headerFooter alignWithMargins="0">
    <oddFooter>&amp;C&amp;P+21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株式会社フォワード</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下谷豊</dc:creator>
  <cp:keywords/>
  <dc:description/>
  <cp:lastModifiedBy>Atlas21</cp:lastModifiedBy>
  <cp:lastPrinted>2002-07-03T02:01:41Z</cp:lastPrinted>
  <dcterms:created xsi:type="dcterms:W3CDTF">2001-12-17T10:11:28Z</dcterms:created>
  <dcterms:modified xsi:type="dcterms:W3CDTF">2003-12-13T11:10:26Z</dcterms:modified>
  <cp:category/>
  <cp:version/>
  <cp:contentType/>
  <cp:contentStatus/>
</cp:coreProperties>
</file>